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45" tabRatio="869" activeTab="1"/>
  </bookViews>
  <sheets>
    <sheet name="Fedlap" sheetId="1" r:id="rId1"/>
    <sheet name="34kcs FIÚ_LÁNY 10x200 m  váltó" sheetId="2" r:id="rId2"/>
    <sheet name="10X200 m váltó sorrend" sheetId="3" r:id="rId3"/>
  </sheets>
  <definedNames>
    <definedName name="_xlnm.Print_Area" localSheetId="2">'10X200 m váltó sorrend'!$A$1:$D$20</definedName>
    <definedName name="_xlnm.Print_Area" localSheetId="1">'34kcs FIÚ_LÁNY 10x200 m  váltó'!$A$1:$H$212</definedName>
    <definedName name="_xlnm.Print_Area" localSheetId="0">'Fedlap'!#REF!</definedName>
  </definedNames>
  <calcPr fullCalcOnLoad="1"/>
</workbook>
</file>

<file path=xl/sharedStrings.xml><?xml version="1.0" encoding="utf-8"?>
<sst xmlns="http://schemas.openxmlformats.org/spreadsheetml/2006/main" count="187" uniqueCount="151">
  <si>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</si>
  <si>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</si>
  <si>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</si>
  <si>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</si>
  <si>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</si>
  <si>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</si>
  <si>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</si>
  <si>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</si>
  <si>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</si>
  <si>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</si>
  <si>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</si>
  <si>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ATLÉTIKA DIÁKOLIMPIA®</t>
  </si>
  <si>
    <t xml:space="preserve">Csapat helyezése: 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</si>
  <si>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</si>
  <si>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</si>
  <si>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</si>
  <si>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</si>
  <si>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</si>
  <si>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</si>
  <si>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</si>
  <si>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</si>
  <si>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</si>
  <si>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</si>
  <si>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Testnevelő:</t>
  </si>
  <si>
    <t>. helyezés</t>
  </si>
  <si>
    <t>III-IV. KORCSOPORT</t>
  </si>
  <si>
    <t xml:space="preserve">Az eredményeket még sorrendbe kell tenni! </t>
  </si>
  <si>
    <r>
      <t>Például:</t>
    </r>
    <r>
      <rPr>
        <b/>
        <sz val="10"/>
        <rFont val="Arial CE"/>
        <family val="0"/>
      </rPr>
      <t xml:space="preserve"> jobb klikk </t>
    </r>
    <r>
      <rPr>
        <sz val="10"/>
        <rFont val="Arial CE"/>
        <family val="0"/>
      </rPr>
      <t xml:space="preserve">az eredményt tartalmazó cellába, majd </t>
    </r>
    <r>
      <rPr>
        <b/>
        <sz val="10"/>
        <rFont val="Arial CE"/>
        <family val="0"/>
      </rPr>
      <t xml:space="preserve"> Rendezés </t>
    </r>
    <r>
      <rPr>
        <sz val="10"/>
        <rFont val="Arial CE"/>
        <family val="0"/>
      </rPr>
      <t xml:space="preserve">&gt; </t>
    </r>
    <r>
      <rPr>
        <b/>
        <sz val="10"/>
        <rFont val="Arial CE"/>
        <family val="0"/>
      </rPr>
      <t>Rendezés méret szerint</t>
    </r>
  </si>
  <si>
    <t>Időpont:</t>
  </si>
  <si>
    <r>
      <t xml:space="preserve">Helyszín </t>
    </r>
    <r>
      <rPr>
        <b/>
        <sz val="10"/>
        <color indexed="30"/>
        <rFont val="Arial Black"/>
        <family val="2"/>
      </rPr>
      <t>(település, és versenyhelyszín)</t>
    </r>
    <r>
      <rPr>
        <b/>
        <sz val="14"/>
        <color indexed="30"/>
        <rFont val="Arial Black"/>
        <family val="2"/>
      </rPr>
      <t>:</t>
    </r>
  </si>
  <si>
    <r>
      <t xml:space="preserve">Versenykörülmények </t>
    </r>
    <r>
      <rPr>
        <b/>
        <sz val="10"/>
        <color indexed="30"/>
        <rFont val="Arial Black"/>
        <family val="2"/>
      </rPr>
      <t>(szeles, v. napos idő, sérülésmentes, stb.)</t>
    </r>
    <r>
      <rPr>
        <b/>
        <sz val="14"/>
        <color indexed="30"/>
        <rFont val="Arial Black"/>
        <family val="2"/>
      </rPr>
      <t>:</t>
    </r>
  </si>
  <si>
    <t>Település</t>
  </si>
  <si>
    <t>Futásrend: leány: 1-3-5-7-9; fiú: 2-4-6-8-10</t>
  </si>
  <si>
    <t>16.</t>
  </si>
  <si>
    <t>(2009-2010-2011-2012-ben születettek)</t>
  </si>
  <si>
    <t xml:space="preserve">Induló csapatok száma: </t>
  </si>
  <si>
    <t>10 X 200 m-es VÁLTÓFUTÁS (vegyesváltó: 5 fiú-5 lányversenyző)</t>
  </si>
  <si>
    <t>2023/2024. TANÉVI</t>
  </si>
  <si>
    <r>
      <t xml:space="preserve">A táblázatba </t>
    </r>
    <r>
      <rPr>
        <b/>
        <i/>
        <sz val="10"/>
        <color indexed="10"/>
        <rFont val="Arial CE"/>
        <family val="0"/>
      </rPr>
      <t>nem lehet beleírni,</t>
    </r>
    <r>
      <rPr>
        <b/>
        <i/>
        <sz val="10"/>
        <rFont val="Arial CE"/>
        <family val="0"/>
      </rPr>
      <t xml:space="preserve"> mert hivatkozással hozza az adatokat az "eredmények" munkalapról. </t>
    </r>
  </si>
  <si>
    <t>GLORIETT SPORTISKOLAI ÁLTALÁNOS ISKOLA</t>
  </si>
  <si>
    <t xml:space="preserve"> BALÁZS VANDA</t>
  </si>
  <si>
    <t>STADLER NOEL</t>
  </si>
  <si>
    <t>BÉRES AMIRA</t>
  </si>
  <si>
    <t>ROZNER MÍRA REBEK</t>
  </si>
  <si>
    <t>HÍZÓ KRISTÓF</t>
  </si>
  <si>
    <t>ANDREKO NORINA</t>
  </si>
  <si>
    <t>HARKÁLY ZSOMBOR</t>
  </si>
  <si>
    <t>CZINK VIVIEN</t>
  </si>
  <si>
    <t>ZÁTROK PATRIK</t>
  </si>
  <si>
    <t>GEISELHARDT ALEXANDER</t>
  </si>
  <si>
    <t>Testnevelő:KISS FEKETE RENÁTA,  BARAKSÓ PÉTER</t>
  </si>
  <si>
    <t>VÁROSLIGETI  MAGYAR-ANGOL KÉT TANÍTÁSI NYELVŰ ÁLT. ISK.</t>
  </si>
  <si>
    <t>BOKROS ZOÉ</t>
  </si>
  <si>
    <t>CSÍK MÁRTON ANDRÁS</t>
  </si>
  <si>
    <t>JAKABFFY ZITA</t>
  </si>
  <si>
    <t>HORVÁTH MARCELL</t>
  </si>
  <si>
    <t>HEGEDÚS HANGA</t>
  </si>
  <si>
    <t>HIDAS HENRIK</t>
  </si>
  <si>
    <t>PAUNOCH GRÉTA ERZSÉBET</t>
  </si>
  <si>
    <t>BALATON ANDRÁS</t>
  </si>
  <si>
    <t>DÖMSÖDI ALÍZ</t>
  </si>
  <si>
    <t>VIDÁK MÁRK</t>
  </si>
  <si>
    <t>Testnevelő: LŐRINCZ MÓNIKA</t>
  </si>
  <si>
    <t>SZÁRCSA ÁLTALÁNOS ISKOLA</t>
  </si>
  <si>
    <t>SOMLYAI RAMÓNA</t>
  </si>
  <si>
    <t>ÁRVAI NORBERT</t>
  </si>
  <si>
    <t>KÜCSÖN PANNA</t>
  </si>
  <si>
    <t>BALÁZS ISTVÁN</t>
  </si>
  <si>
    <t>ORAVECZ DÓRA</t>
  </si>
  <si>
    <t>YUSUF ALI</t>
  </si>
  <si>
    <t>KOZICS DÓRA</t>
  </si>
  <si>
    <t>UDUT MÁRK</t>
  </si>
  <si>
    <t>HORVÁTH LARINA</t>
  </si>
  <si>
    <t>SÁDT BENCE</t>
  </si>
  <si>
    <t>VIZSOLI MÁRIA</t>
  </si>
  <si>
    <t>XXI.KER KAZINCZY</t>
  </si>
  <si>
    <t>HORVÁTH BOGLÁRKA</t>
  </si>
  <si>
    <t>BENDE TAMÁS</t>
  </si>
  <si>
    <t>BURGER DORINA</t>
  </si>
  <si>
    <t>SZALAI NIMRÓD</t>
  </si>
  <si>
    <t>SZABÓ ANDREA BRIGITTA</t>
  </si>
  <si>
    <t>KOLTAI BENJAMIN</t>
  </si>
  <si>
    <t>SZÁVCSUK ELIZABET</t>
  </si>
  <si>
    <t>LAMIK-LÓCSEI MILÁN</t>
  </si>
  <si>
    <t>BOGNÁR MILTIR</t>
  </si>
  <si>
    <t>PÁL-BARANYAI BARNABÁS</t>
  </si>
  <si>
    <t>Testnevelő: HAJDU IMRE, FÜREDI ZSUZSANNA</t>
  </si>
  <si>
    <t>ÚJPESTI BENE FERENC ÁLT. ISKOLA</t>
  </si>
  <si>
    <t>AVAR MELISSZA</t>
  </si>
  <si>
    <t>GÉCZI ZOLTÁN JÓZSEF</t>
  </si>
  <si>
    <t>BOROS PETRA</t>
  </si>
  <si>
    <t>RÉVAI BALÁZS</t>
  </si>
  <si>
    <t>HORVÁTH DONNA</t>
  </si>
  <si>
    <t>VÍGH SZIVESZTER</t>
  </si>
  <si>
    <t>TÓTH VIKTÓRIA</t>
  </si>
  <si>
    <t>TÓTH BOTOND</t>
  </si>
  <si>
    <t>SZTOJKA MÁRIA</t>
  </si>
  <si>
    <t>HORVÁTH ÁKOS</t>
  </si>
  <si>
    <t>Testnevelő:GÁLFALVI ÁRON</t>
  </si>
  <si>
    <t>XXI. KERÜLETI KÖLCSEY FERENC ÁLT. ISKOLA</t>
  </si>
  <si>
    <t>PÁVLESZKA VANDA</t>
  </si>
  <si>
    <t>NIKODÉM PÉTER</t>
  </si>
  <si>
    <t>KODÁCSI KAMILLA</t>
  </si>
  <si>
    <t>BAJKÓ ÁKOS</t>
  </si>
  <si>
    <t xml:space="preserve">SZABÓ DÓRA </t>
  </si>
  <si>
    <t>PELLE BOTOND</t>
  </si>
  <si>
    <t>NÉMETH SZONJA</t>
  </si>
  <si>
    <t>TURZÓ GÁBORNAK</t>
  </si>
  <si>
    <t>MÁRTON ALMA VIRÁG</t>
  </si>
  <si>
    <t>THIRJUNG  VIKTOR2009</t>
  </si>
  <si>
    <t>Testnevelő:  ERŐS DÁNIEL</t>
  </si>
  <si>
    <t>XIII.KER. TOMORI PÁL ÁLT. ISKOLA</t>
  </si>
  <si>
    <t>CSERMELY OLIVIA RÉKA</t>
  </si>
  <si>
    <t>OSZTIVICS PÉTER</t>
  </si>
  <si>
    <t>KRISTÓF GRÉTA</t>
  </si>
  <si>
    <t>VAS BALÁZS</t>
  </si>
  <si>
    <t>FEJES LÉNA NÓRA</t>
  </si>
  <si>
    <t>TÓTH ROLAND GYÖRGY</t>
  </si>
  <si>
    <t>NYISZTOR TÍMEA</t>
  </si>
  <si>
    <t>KISS TAMÁS VILMOS</t>
  </si>
  <si>
    <t>MARTIN EMMA</t>
  </si>
  <si>
    <t>LÁNG VINCE TIBOR</t>
  </si>
  <si>
    <t>VAJDA PÉTER SPORTISKOLA VIII. KER</t>
  </si>
  <si>
    <t>Testnevelő:GYIMESI KATALIN, BALOG BEÁTA</t>
  </si>
  <si>
    <t>Testnevelő:CSIKI ÁGNES</t>
  </si>
  <si>
    <t>MERENA TÍMEA</t>
  </si>
  <si>
    <t>BACH RICHÁRD DOMINIK</t>
  </si>
  <si>
    <t>KENÉZ KARINA</t>
  </si>
  <si>
    <t>BÍRÓ MARCELL</t>
  </si>
  <si>
    <t>URBÁN GABRIELLA</t>
  </si>
  <si>
    <t>DELI VEJKE</t>
  </si>
  <si>
    <t>NÉMETH HANNA</t>
  </si>
  <si>
    <t>ÁRKI ALEXANDER</t>
  </si>
  <si>
    <t>HARTAI EMESE</t>
  </si>
  <si>
    <t>KISJUHÁSZ BALÁZY</t>
  </si>
  <si>
    <t>ORCHIGEA MAGYAR- ANGOL KÉT TANÍTÁSI NYELVÚ ÁLT. ISK.</t>
  </si>
  <si>
    <t>SZABÓ HANGA</t>
  </si>
  <si>
    <t>POLYÁK SEBESTYÉN</t>
  </si>
  <si>
    <t>MORVAY JÁZMIN</t>
  </si>
  <si>
    <t>HAMZAH SZEMÍR</t>
  </si>
  <si>
    <t>ARUTYUNJAN ANNAMÁRIA</t>
  </si>
  <si>
    <t>FARINA NICOLA</t>
  </si>
  <si>
    <t xml:space="preserve">JI YUTONG </t>
  </si>
  <si>
    <t>TÖRÖK ZSIGMOND</t>
  </si>
  <si>
    <t>TÓTH SÁRA LILIEN</t>
  </si>
  <si>
    <t>ZHANG JIAYUAN</t>
  </si>
  <si>
    <t>Testnevelő: FEJÉRVÁRI JUDIT</t>
  </si>
  <si>
    <t>BUDAPEST</t>
  </si>
  <si>
    <t>BUDAPEST, IKARUSZ PÁLYA</t>
  </si>
  <si>
    <t>A Versenybíróság elnöke:  RÓZSA ISTVÁN</t>
  </si>
  <si>
    <t>NAPSÜTÉS, KÖZEPES SZÉL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</si>
</sst>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m:ss.0"/>
  </numFmts>
  <fonts count="9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0"/>
      <name val="Arial CE"/>
      <family val="0"/>
    </font>
    <font>
      <b/>
      <sz val="14"/>
      <color indexed="30"/>
      <name val="Arial Black"/>
      <family val="2"/>
    </font>
    <font>
      <b/>
      <sz val="10"/>
      <color indexed="30"/>
      <name val="Arial Black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i/>
      <sz val="11"/>
      <name val="Arial CE"/>
      <family val="0"/>
    </font>
    <font>
      <b/>
      <i/>
      <sz val="10"/>
      <name val="Arial CE"/>
      <family val="0"/>
    </font>
    <font>
      <b/>
      <i/>
      <sz val="10"/>
      <color indexed="10"/>
      <name val="Arial CE"/>
      <family val="0"/>
    </font>
    <font>
      <sz val="14"/>
      <color indexed="8"/>
      <name val="Calibri"/>
      <family val="2"/>
    </font>
    <font>
      <sz val="14"/>
      <color indexed="49"/>
      <name val="Arial Black"/>
      <family val="2"/>
    </font>
    <font>
      <i/>
      <sz val="14"/>
      <color indexed="49"/>
      <name val="Arial Black"/>
      <family val="2"/>
    </font>
    <font>
      <sz val="10"/>
      <color indexed="49"/>
      <name val="Arial Black"/>
      <family val="2"/>
    </font>
    <font>
      <i/>
      <sz val="8"/>
      <color indexed="49"/>
      <name val="Arial Black"/>
      <family val="2"/>
    </font>
    <font>
      <b/>
      <sz val="14"/>
      <color indexed="49"/>
      <name val="Arial Black"/>
      <family val="2"/>
    </font>
    <font>
      <sz val="14"/>
      <color indexed="30"/>
      <name val="Arial Black"/>
      <family val="2"/>
    </font>
    <font>
      <i/>
      <sz val="14"/>
      <color indexed="30"/>
      <name val="Arial Black"/>
      <family val="2"/>
    </font>
    <font>
      <sz val="10"/>
      <color indexed="30"/>
      <name val="Arial Black"/>
      <family val="2"/>
    </font>
    <font>
      <i/>
      <sz val="8"/>
      <color indexed="30"/>
      <name val="Arial Black"/>
      <family val="2"/>
    </font>
    <font>
      <sz val="10"/>
      <color indexed="62"/>
      <name val="Arial"/>
      <family val="2"/>
    </font>
    <font>
      <b/>
      <sz val="11"/>
      <color indexed="57"/>
      <name val="Arial"/>
      <family val="2"/>
    </font>
    <font>
      <b/>
      <i/>
      <sz val="10"/>
      <color indexed="57"/>
      <name val="Arial CE"/>
      <family val="0"/>
    </font>
    <font>
      <b/>
      <sz val="10"/>
      <color indexed="62"/>
      <name val="Arial"/>
      <family val="2"/>
    </font>
    <font>
      <b/>
      <sz val="10"/>
      <color indexed="57"/>
      <name val="Arial"/>
      <family val="2"/>
    </font>
    <font>
      <sz val="14"/>
      <color indexed="10"/>
      <name val="Arial Black"/>
      <family val="2"/>
    </font>
    <font>
      <sz val="12"/>
      <color indexed="30"/>
      <name val="Arial Black"/>
      <family val="2"/>
    </font>
    <font>
      <b/>
      <i/>
      <sz val="16"/>
      <color indexed="10"/>
      <name val="Arial Black"/>
      <family val="2"/>
    </font>
    <font>
      <b/>
      <sz val="13"/>
      <color indexed="30"/>
      <name val="Arial Black"/>
      <family val="2"/>
    </font>
    <font>
      <b/>
      <sz val="12"/>
      <color indexed="57"/>
      <name val="Arial"/>
      <family val="2"/>
    </font>
    <font>
      <b/>
      <sz val="11"/>
      <color indexed="57"/>
      <name val="Arial CE"/>
      <family val="0"/>
    </font>
    <font>
      <b/>
      <sz val="10"/>
      <color indexed="62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i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33CCCC"/>
      <name val="Arial Black"/>
      <family val="2"/>
    </font>
    <font>
      <i/>
      <sz val="14"/>
      <color rgb="FF33CCCC"/>
      <name val="Arial Black"/>
      <family val="2"/>
    </font>
    <font>
      <sz val="10"/>
      <color rgb="FF33CCCC"/>
      <name val="Arial Black"/>
      <family val="2"/>
    </font>
    <font>
      <i/>
      <sz val="8"/>
      <color rgb="FF33CCCC"/>
      <name val="Arial Black"/>
      <family val="2"/>
    </font>
    <font>
      <b/>
      <sz val="14"/>
      <color rgb="FF33CCCC"/>
      <name val="Arial Black"/>
      <family val="2"/>
    </font>
    <font>
      <b/>
      <sz val="14"/>
      <color rgb="FF0070C0"/>
      <name val="Arial Black"/>
      <family val="2"/>
    </font>
    <font>
      <sz val="14"/>
      <color rgb="FF0070C0"/>
      <name val="Arial Black"/>
      <family val="2"/>
    </font>
    <font>
      <i/>
      <sz val="14"/>
      <color rgb="FF0070C0"/>
      <name val="Arial Black"/>
      <family val="2"/>
    </font>
    <font>
      <sz val="10"/>
      <color rgb="FF0070C0"/>
      <name val="Arial Black"/>
      <family val="2"/>
    </font>
    <font>
      <i/>
      <sz val="8"/>
      <color rgb="FF0070C0"/>
      <name val="Arial Black"/>
      <family val="2"/>
    </font>
    <font>
      <sz val="10"/>
      <color theme="4"/>
      <name val="Arial"/>
      <family val="2"/>
    </font>
    <font>
      <b/>
      <sz val="11"/>
      <color theme="9" tint="-0.24997000396251678"/>
      <name val="Arial"/>
      <family val="2"/>
    </font>
    <font>
      <b/>
      <i/>
      <sz val="10"/>
      <color theme="9" tint="-0.24997000396251678"/>
      <name val="Arial CE"/>
      <family val="0"/>
    </font>
    <font>
      <b/>
      <sz val="10"/>
      <color theme="4"/>
      <name val="Arial"/>
      <family val="2"/>
    </font>
    <font>
      <b/>
      <sz val="10"/>
      <color theme="9" tint="-0.24997000396251678"/>
      <name val="Arial"/>
      <family val="2"/>
    </font>
    <font>
      <sz val="12"/>
      <color rgb="FF0070C0"/>
      <name val="Arial Black"/>
      <family val="2"/>
    </font>
    <font>
      <b/>
      <i/>
      <sz val="16"/>
      <color rgb="FFFF0000"/>
      <name val="Arial Black"/>
      <family val="2"/>
    </font>
    <font>
      <b/>
      <sz val="13"/>
      <color rgb="FF0070C0"/>
      <name val="Arial Black"/>
      <family val="2"/>
    </font>
    <font>
      <sz val="14"/>
      <color rgb="FFFF0000"/>
      <name val="Arial Black"/>
      <family val="2"/>
    </font>
    <font>
      <b/>
      <sz val="12"/>
      <color theme="9" tint="-0.24997000396251678"/>
      <name val="Arial"/>
      <family val="2"/>
    </font>
    <font>
      <b/>
      <sz val="11"/>
      <color theme="9" tint="-0.24997000396251678"/>
      <name val="Arial CE"/>
      <family val="0"/>
    </font>
    <font>
      <b/>
      <sz val="10"/>
      <color theme="4" tint="-0.24997000396251678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8" borderId="7" applyNumberFormat="0" applyFont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4" fillId="0" borderId="0" xfId="0" applyFont="1" applyAlignment="1">
      <alignment/>
    </xf>
    <xf numFmtId="0" fontId="74" fillId="0" borderId="0" xfId="0" applyFont="1" applyAlignment="1">
      <alignment horizontal="left"/>
    </xf>
    <xf numFmtId="2" fontId="74" fillId="0" borderId="0" xfId="0" applyNumberFormat="1" applyFont="1" applyAlignment="1">
      <alignment horizontal="right"/>
    </xf>
    <xf numFmtId="49" fontId="75" fillId="0" borderId="0" xfId="0" applyNumberFormat="1" applyFont="1" applyAlignment="1">
      <alignment horizontal="center"/>
    </xf>
    <xf numFmtId="164" fontId="74" fillId="0" borderId="0" xfId="0" applyNumberFormat="1" applyFont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2" fontId="76" fillId="0" borderId="0" xfId="0" applyNumberFormat="1" applyFont="1" applyAlignment="1">
      <alignment horizontal="right"/>
    </xf>
    <xf numFmtId="49" fontId="77" fillId="0" borderId="0" xfId="0" applyNumberFormat="1" applyFont="1" applyAlignment="1">
      <alignment horizontal="center"/>
    </xf>
    <xf numFmtId="164" fontId="76" fillId="0" borderId="0" xfId="0" applyNumberFormat="1" applyFont="1" applyAlignment="1">
      <alignment/>
    </xf>
    <xf numFmtId="0" fontId="76" fillId="0" borderId="0" xfId="0" applyFont="1" applyAlignment="1">
      <alignment horizontal="left"/>
    </xf>
    <xf numFmtId="0" fontId="74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79" fillId="0" borderId="0" xfId="0" applyFont="1" applyAlignment="1">
      <alignment horizontal="left"/>
    </xf>
    <xf numFmtId="0" fontId="80" fillId="0" borderId="0" xfId="0" applyFont="1" applyAlignment="1">
      <alignment/>
    </xf>
    <xf numFmtId="0" fontId="80" fillId="0" borderId="0" xfId="0" applyFont="1" applyAlignment="1">
      <alignment horizontal="left"/>
    </xf>
    <xf numFmtId="0" fontId="80" fillId="0" borderId="0" xfId="0" applyFont="1" applyAlignment="1">
      <alignment horizontal="center"/>
    </xf>
    <xf numFmtId="2" fontId="80" fillId="0" borderId="0" xfId="0" applyNumberFormat="1" applyFont="1" applyAlignment="1">
      <alignment horizontal="right"/>
    </xf>
    <xf numFmtId="49" fontId="81" fillId="0" borderId="0" xfId="0" applyNumberFormat="1" applyFont="1" applyAlignment="1">
      <alignment horizontal="center"/>
    </xf>
    <xf numFmtId="164" fontId="80" fillId="0" borderId="0" xfId="0" applyNumberFormat="1" applyFont="1" applyAlignment="1">
      <alignment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2" fontId="82" fillId="0" borderId="0" xfId="0" applyNumberFormat="1" applyFont="1" applyAlignment="1">
      <alignment horizontal="right"/>
    </xf>
    <xf numFmtId="49" fontId="83" fillId="0" borderId="0" xfId="0" applyNumberFormat="1" applyFont="1" applyAlignment="1">
      <alignment horizontal="center"/>
    </xf>
    <xf numFmtId="164" fontId="82" fillId="0" borderId="0" xfId="0" applyNumberFormat="1" applyFont="1" applyAlignment="1">
      <alignment/>
    </xf>
    <xf numFmtId="0" fontId="79" fillId="0" borderId="0" xfId="0" applyFont="1" applyAlignment="1">
      <alignment/>
    </xf>
    <xf numFmtId="0" fontId="82" fillId="0" borderId="0" xfId="0" applyFont="1" applyAlignment="1">
      <alignment horizontal="left"/>
    </xf>
    <xf numFmtId="49" fontId="10" fillId="0" borderId="0" xfId="0" applyNumberFormat="1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165" fontId="2" fillId="33" borderId="10" xfId="0" applyNumberFormat="1" applyFont="1" applyFill="1" applyBorder="1" applyAlignment="1" applyProtection="1">
      <alignment horizontal="right" vertical="center"/>
      <protection locked="0"/>
    </xf>
    <xf numFmtId="165" fontId="10" fillId="0" borderId="0" xfId="0" applyNumberFormat="1" applyFont="1" applyAlignment="1" applyProtection="1">
      <alignment horizontal="right" vertical="center"/>
      <protection locked="0"/>
    </xf>
    <xf numFmtId="165" fontId="3" fillId="0" borderId="0" xfId="0" applyNumberFormat="1" applyFont="1" applyAlignment="1" applyProtection="1">
      <alignment vertical="center"/>
      <protection locked="0"/>
    </xf>
    <xf numFmtId="0" fontId="84" fillId="0" borderId="0" xfId="0" applyFont="1" applyAlignment="1" applyProtection="1">
      <alignment vertical="center"/>
      <protection locked="0"/>
    </xf>
    <xf numFmtId="47" fontId="0" fillId="0" borderId="10" xfId="0" applyNumberFormat="1" applyBorder="1" applyAlignment="1">
      <alignment/>
    </xf>
    <xf numFmtId="2" fontId="3" fillId="0" borderId="11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0" fillId="9" borderId="0" xfId="0" applyFill="1" applyAlignment="1" applyProtection="1">
      <alignment horizontal="center" vertical="center"/>
      <protection locked="0"/>
    </xf>
    <xf numFmtId="0" fontId="85" fillId="34" borderId="12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0" fillId="0" borderId="10" xfId="0" applyBorder="1" applyAlignment="1">
      <alignment wrapText="1"/>
    </xf>
    <xf numFmtId="0" fontId="86" fillId="0" borderId="0" xfId="0" applyFont="1" applyAlignment="1" applyProtection="1">
      <alignment horizontal="right" vertical="center" wrapText="1"/>
      <protection locked="0"/>
    </xf>
    <xf numFmtId="0" fontId="13" fillId="0" borderId="0" xfId="0" applyFont="1" applyAlignment="1">
      <alignment horizontal="right" vertical="center"/>
    </xf>
    <xf numFmtId="14" fontId="13" fillId="0" borderId="0" xfId="0" applyNumberFormat="1" applyFont="1" applyAlignment="1">
      <alignment horizontal="left" vertical="center"/>
    </xf>
    <xf numFmtId="0" fontId="87" fillId="0" borderId="0" xfId="0" applyFont="1" applyAlignment="1" applyProtection="1">
      <alignment vertical="center"/>
      <protection locked="0"/>
    </xf>
    <xf numFmtId="0" fontId="88" fillId="35" borderId="13" xfId="0" applyFont="1" applyFill="1" applyBorder="1" applyAlignment="1">
      <alignment vertical="center"/>
    </xf>
    <xf numFmtId="0" fontId="84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/>
    </xf>
    <xf numFmtId="0" fontId="89" fillId="0" borderId="0" xfId="0" applyFont="1" applyAlignment="1">
      <alignment horizontal="left" vertical="top"/>
    </xf>
    <xf numFmtId="0" fontId="90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79" fillId="0" borderId="0" xfId="0" applyFont="1" applyAlignment="1">
      <alignment horizontal="left"/>
    </xf>
    <xf numFmtId="14" fontId="92" fillId="0" borderId="0" xfId="0" applyNumberFormat="1" applyFont="1" applyAlignment="1">
      <alignment horizontal="center"/>
    </xf>
    <xf numFmtId="0" fontId="92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14" fontId="80" fillId="0" borderId="0" xfId="0" applyNumberFormat="1" applyFont="1" applyAlignment="1">
      <alignment horizontal="center"/>
    </xf>
    <xf numFmtId="0" fontId="93" fillId="0" borderId="0" xfId="0" applyFont="1" applyAlignment="1" applyProtection="1" quotePrefix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4" fillId="33" borderId="14" xfId="0" applyFont="1" applyFill="1" applyBorder="1" applyAlignment="1" applyProtection="1">
      <alignment horizontal="center" vertical="center" wrapText="1"/>
      <protection locked="0"/>
    </xf>
    <xf numFmtId="0" fontId="94" fillId="33" borderId="15" xfId="0" applyFont="1" applyFill="1" applyBorder="1" applyAlignment="1" applyProtection="1">
      <alignment horizontal="center" vertical="center" wrapText="1"/>
      <protection locked="0"/>
    </xf>
    <xf numFmtId="0" fontId="94" fillId="33" borderId="16" xfId="0" applyFont="1" applyFill="1" applyBorder="1" applyAlignment="1" applyProtection="1">
      <alignment horizontal="center" vertical="center" wrapText="1"/>
      <protection locked="0"/>
    </xf>
    <xf numFmtId="0" fontId="94" fillId="33" borderId="17" xfId="0" applyFont="1" applyFill="1" applyBorder="1" applyAlignment="1" applyProtection="1">
      <alignment horizontal="center" vertical="center" wrapText="1"/>
      <protection locked="0"/>
    </xf>
    <xf numFmtId="0" fontId="95" fillId="0" borderId="10" xfId="0" applyFont="1" applyBorder="1" applyAlignment="1">
      <alignment horizontal="center"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2">
    <dxf>
      <font>
        <b val="0"/>
        <i/>
        <color auto="1"/>
      </font>
      <fill>
        <patternFill patternType="none">
          <bgColor indexed="65"/>
        </patternFill>
      </fill>
    </dxf>
    <dxf>
      <font>
        <b val="0"/>
        <i/>
        <color auto="1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5</xdr:row>
      <xdr:rowOff>95250</xdr:rowOff>
    </xdr:from>
    <xdr:to>
      <xdr:col>6</xdr:col>
      <xdr:colOff>228600</xdr:colOff>
      <xdr:row>11</xdr:row>
      <xdr:rowOff>104775</xdr:rowOff>
    </xdr:to>
    <xdr:pic>
      <xdr:nvPicPr>
        <xdr:cNvPr id="1" name="Kép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428750"/>
          <a:ext cx="17526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</xdr:row>
      <xdr:rowOff>247650</xdr:rowOff>
    </xdr:from>
    <xdr:to>
      <xdr:col>9</xdr:col>
      <xdr:colOff>438150</xdr:colOff>
      <xdr:row>15</xdr:row>
      <xdr:rowOff>238125</xdr:rowOff>
    </xdr:to>
    <xdr:pic>
      <xdr:nvPicPr>
        <xdr:cNvPr id="2" name="Kép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3295650"/>
          <a:ext cx="68865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4</xdr:row>
      <xdr:rowOff>152400</xdr:rowOff>
    </xdr:from>
    <xdr:to>
      <xdr:col>12</xdr:col>
      <xdr:colOff>400050</xdr:colOff>
      <xdr:row>11</xdr:row>
      <xdr:rowOff>152400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10191750" y="1276350"/>
          <a:ext cx="2514600" cy="1181100"/>
        </a:xfrm>
        <a:prstGeom prst="rect">
          <a:avLst/>
        </a:prstGeom>
        <a:solidFill>
          <a:srgbClr val="C5E0B4"/>
        </a:solidFill>
        <a:ln w="19050" cmpd="sng">
          <a:solidFill>
            <a:srgbClr val="5482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Csapat időeredményének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beírása: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oszlop/szürke cella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Időeredmény helyes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beírása:
</a:t>
          </a:r>
          <a:r>
            <a:rPr lang="en-US" cap="none" sz="24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5:42,3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CC"/>
  </sheetPr>
  <dimension ref="A2:J38"/>
  <sheetViews>
    <sheetView zoomScalePageLayoutView="0" workbookViewId="0" topLeftCell="A17">
      <selection activeCell="A26" sqref="A26:I26"/>
    </sheetView>
  </sheetViews>
  <sheetFormatPr defaultColWidth="9.00390625" defaultRowHeight="12.75"/>
  <cols>
    <col min="1" max="1" width="9.125" style="16" customWidth="1"/>
    <col min="2" max="2" width="9.125" style="11" customWidth="1"/>
    <col min="3" max="3" width="12.75390625" style="12" bestFit="1" customWidth="1"/>
    <col min="4" max="4" width="9.125" style="13" customWidth="1"/>
    <col min="5" max="5" width="9.125" style="14" customWidth="1"/>
    <col min="6" max="6" width="9.125" style="15" customWidth="1"/>
    <col min="7" max="16384" width="9.125" style="11" customWidth="1"/>
  </cols>
  <sheetData>
    <row r="2" spans="1:10" ht="22.5">
      <c r="A2" s="36"/>
      <c r="B2" s="79" t="s">
        <v>37</v>
      </c>
      <c r="C2" s="79"/>
      <c r="D2" s="79"/>
      <c r="E2" s="79"/>
      <c r="F2" s="79"/>
      <c r="G2" s="79"/>
      <c r="H2" s="79"/>
      <c r="I2" s="79"/>
      <c r="J2" s="37"/>
    </row>
    <row r="3" spans="1:10" ht="22.5">
      <c r="A3" s="79" t="s">
        <v>11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22.5">
      <c r="A4" s="79" t="s">
        <v>8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22.5">
      <c r="A5" s="79" t="s">
        <v>25</v>
      </c>
      <c r="B5" s="79"/>
      <c r="C5" s="79"/>
      <c r="D5" s="79"/>
      <c r="E5" s="79"/>
      <c r="F5" s="79"/>
      <c r="G5" s="79"/>
      <c r="H5" s="79"/>
      <c r="I5" s="79"/>
      <c r="J5" s="79"/>
    </row>
    <row r="6" spans="1:10" ht="22.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22.5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10" ht="22.5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22.5">
      <c r="A9" s="18"/>
      <c r="B9" s="18"/>
      <c r="C9" s="18"/>
      <c r="D9" s="18"/>
      <c r="E9" s="18"/>
      <c r="F9" s="18"/>
      <c r="G9" s="18"/>
      <c r="H9" s="18"/>
      <c r="I9" s="18"/>
      <c r="J9" s="18"/>
    </row>
    <row r="10" spans="1:10" ht="22.5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22.5">
      <c r="A11" s="18"/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22.5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22.5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22.5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22.5">
      <c r="A15" s="7"/>
      <c r="B15" s="6"/>
      <c r="C15" s="17"/>
      <c r="D15" s="8"/>
      <c r="E15" s="9"/>
      <c r="F15" s="10"/>
      <c r="G15" s="6"/>
      <c r="H15" s="6"/>
      <c r="I15" s="6"/>
      <c r="J15" s="6"/>
    </row>
    <row r="16" spans="1:10" ht="22.5">
      <c r="A16" s="7"/>
      <c r="B16" s="6"/>
      <c r="C16" s="17"/>
      <c r="D16" s="8"/>
      <c r="E16" s="9"/>
      <c r="F16" s="10"/>
      <c r="G16" s="6"/>
      <c r="H16" s="6"/>
      <c r="I16" s="6"/>
      <c r="J16" s="6"/>
    </row>
    <row r="17" spans="1:10" ht="22.5">
      <c r="A17" s="7"/>
      <c r="B17" s="6"/>
      <c r="C17" s="17"/>
      <c r="D17" s="8"/>
      <c r="E17" s="9"/>
      <c r="F17" s="10"/>
      <c r="G17" s="6"/>
      <c r="H17" s="6"/>
      <c r="I17" s="6"/>
      <c r="J17" s="6"/>
    </row>
    <row r="18" spans="1:10" ht="24.75">
      <c r="A18" s="7"/>
      <c r="B18" s="74" t="s">
        <v>147</v>
      </c>
      <c r="C18" s="74"/>
      <c r="D18" s="74"/>
      <c r="E18" s="74"/>
      <c r="F18" s="74"/>
      <c r="G18" s="74"/>
      <c r="H18" s="74"/>
      <c r="I18" s="74"/>
      <c r="J18" s="6"/>
    </row>
    <row r="19" spans="1:10" ht="22.5">
      <c r="A19" s="38"/>
      <c r="B19" s="75" t="s">
        <v>9</v>
      </c>
      <c r="C19" s="75"/>
      <c r="D19" s="75"/>
      <c r="E19" s="75"/>
      <c r="F19" s="75"/>
      <c r="G19" s="75"/>
      <c r="H19" s="75"/>
      <c r="I19" s="75"/>
      <c r="J19" s="6"/>
    </row>
    <row r="20" spans="1:10" ht="22.5">
      <c r="A20" s="38"/>
      <c r="B20" s="37"/>
      <c r="C20" s="39"/>
      <c r="D20" s="40"/>
      <c r="E20" s="41"/>
      <c r="F20" s="42"/>
      <c r="G20" s="37"/>
      <c r="H20" s="37"/>
      <c r="I20" s="37"/>
      <c r="J20" s="6"/>
    </row>
    <row r="21" spans="1:10" ht="22.5">
      <c r="A21" s="38"/>
      <c r="B21" s="37"/>
      <c r="C21" s="39"/>
      <c r="D21" s="40"/>
      <c r="E21" s="41"/>
      <c r="F21" s="42"/>
      <c r="G21" s="37"/>
      <c r="H21" s="37"/>
      <c r="I21" s="37"/>
      <c r="J21" s="6"/>
    </row>
    <row r="22" spans="1:10" ht="22.5">
      <c r="A22" s="76" t="s">
        <v>29</v>
      </c>
      <c r="B22" s="76"/>
      <c r="C22" s="76"/>
      <c r="D22" s="76"/>
      <c r="E22" s="76"/>
      <c r="F22" s="76"/>
      <c r="G22" s="76"/>
      <c r="H22" s="37"/>
      <c r="I22" s="37"/>
      <c r="J22" s="6"/>
    </row>
    <row r="23" spans="1:10" ht="22.5">
      <c r="A23" s="78" t="s">
        <v>148</v>
      </c>
      <c r="B23" s="78"/>
      <c r="C23" s="78"/>
      <c r="D23" s="78"/>
      <c r="E23" s="78"/>
      <c r="F23" s="78"/>
      <c r="G23" s="78"/>
      <c r="H23" s="78"/>
      <c r="I23" s="78"/>
      <c r="J23" s="6"/>
    </row>
    <row r="24" spans="1:9" ht="22.5">
      <c r="A24" s="38"/>
      <c r="B24" s="43"/>
      <c r="C24" s="44"/>
      <c r="D24" s="45"/>
      <c r="E24" s="46"/>
      <c r="F24" s="47"/>
      <c r="G24" s="80"/>
      <c r="H24" s="80"/>
      <c r="I24" s="43"/>
    </row>
    <row r="25" spans="1:10" ht="22.5">
      <c r="A25" s="48" t="s">
        <v>28</v>
      </c>
      <c r="B25" s="48"/>
      <c r="C25" s="48"/>
      <c r="D25" s="48"/>
      <c r="E25" s="48"/>
      <c r="F25" s="48"/>
      <c r="G25" s="48"/>
      <c r="H25" s="48"/>
      <c r="I25" s="37"/>
      <c r="J25" s="6"/>
    </row>
    <row r="26" spans="1:10" ht="22.5">
      <c r="A26" s="77">
        <v>45189</v>
      </c>
      <c r="B26" s="78"/>
      <c r="C26" s="78"/>
      <c r="D26" s="78"/>
      <c r="E26" s="78"/>
      <c r="F26" s="78"/>
      <c r="G26" s="78"/>
      <c r="H26" s="78"/>
      <c r="I26" s="78"/>
      <c r="J26" s="6"/>
    </row>
    <row r="27" spans="1:9" ht="15">
      <c r="A27" s="49"/>
      <c r="B27" s="43"/>
      <c r="C27" s="44"/>
      <c r="D27" s="45"/>
      <c r="E27" s="46"/>
      <c r="F27" s="47"/>
      <c r="G27" s="43"/>
      <c r="H27" s="43"/>
      <c r="I27" s="43"/>
    </row>
    <row r="28" spans="1:9" s="6" customFormat="1" ht="22.5">
      <c r="A28" s="76" t="s">
        <v>149</v>
      </c>
      <c r="B28" s="76"/>
      <c r="C28" s="76"/>
      <c r="D28" s="76"/>
      <c r="E28" s="76"/>
      <c r="F28" s="76"/>
      <c r="G28" s="76"/>
      <c r="H28" s="76"/>
      <c r="I28" s="37"/>
    </row>
    <row r="29" spans="1:10" ht="22.5">
      <c r="A29" s="38"/>
      <c r="B29" s="37"/>
      <c r="C29" s="39"/>
      <c r="D29" s="40"/>
      <c r="E29" s="41"/>
      <c r="F29" s="42"/>
      <c r="G29" s="37"/>
      <c r="H29" s="37"/>
      <c r="I29" s="37"/>
      <c r="J29" s="6"/>
    </row>
    <row r="30" spans="1:9" ht="15">
      <c r="A30" s="49"/>
      <c r="B30" s="43"/>
      <c r="C30" s="44"/>
      <c r="D30" s="45"/>
      <c r="E30" s="46"/>
      <c r="F30" s="47"/>
      <c r="G30" s="43"/>
      <c r="H30" s="43"/>
      <c r="I30" s="43"/>
    </row>
    <row r="31" spans="1:9" s="6" customFormat="1" ht="22.5">
      <c r="A31" s="48" t="s">
        <v>30</v>
      </c>
      <c r="B31" s="48"/>
      <c r="C31" s="48"/>
      <c r="D31" s="48"/>
      <c r="E31" s="48"/>
      <c r="F31" s="48"/>
      <c r="G31" s="48"/>
      <c r="H31" s="48"/>
      <c r="I31" s="37"/>
    </row>
    <row r="32" spans="1:10" ht="22.5">
      <c r="A32" s="73" t="s">
        <v>150</v>
      </c>
      <c r="B32" s="73"/>
      <c r="C32" s="73"/>
      <c r="D32" s="73"/>
      <c r="E32" s="73"/>
      <c r="F32" s="73"/>
      <c r="G32" s="73"/>
      <c r="H32" s="73"/>
      <c r="I32" s="73"/>
      <c r="J32" s="6"/>
    </row>
    <row r="33" spans="1:9" ht="15" customHeight="1">
      <c r="A33" s="73"/>
      <c r="B33" s="73"/>
      <c r="C33" s="73"/>
      <c r="D33" s="73"/>
      <c r="E33" s="73"/>
      <c r="F33" s="73"/>
      <c r="G33" s="73"/>
      <c r="H33" s="73"/>
      <c r="I33" s="73"/>
    </row>
    <row r="34" spans="1:9" ht="15" customHeight="1">
      <c r="A34" s="73"/>
      <c r="B34" s="73"/>
      <c r="C34" s="73"/>
      <c r="D34" s="73"/>
      <c r="E34" s="73"/>
      <c r="F34" s="73"/>
      <c r="G34" s="73"/>
      <c r="H34" s="73"/>
      <c r="I34" s="73"/>
    </row>
    <row r="35" spans="1:9" ht="15" customHeight="1">
      <c r="A35" s="73"/>
      <c r="B35" s="73"/>
      <c r="C35" s="73"/>
      <c r="D35" s="73"/>
      <c r="E35" s="73"/>
      <c r="F35" s="73"/>
      <c r="G35" s="73"/>
      <c r="H35" s="73"/>
      <c r="I35" s="73"/>
    </row>
    <row r="36" spans="1:9" ht="15" customHeight="1">
      <c r="A36" s="73"/>
      <c r="B36" s="73"/>
      <c r="C36" s="73"/>
      <c r="D36" s="73"/>
      <c r="E36" s="73"/>
      <c r="F36" s="73"/>
      <c r="G36" s="73"/>
      <c r="H36" s="73"/>
      <c r="I36" s="73"/>
    </row>
    <row r="37" spans="1:9" ht="15" customHeight="1">
      <c r="A37" s="73"/>
      <c r="B37" s="73"/>
      <c r="C37" s="73"/>
      <c r="D37" s="73"/>
      <c r="E37" s="73"/>
      <c r="F37" s="73"/>
      <c r="G37" s="73"/>
      <c r="H37" s="73"/>
      <c r="I37" s="73"/>
    </row>
    <row r="38" spans="1:9" ht="15" customHeight="1">
      <c r="A38" s="73"/>
      <c r="B38" s="73"/>
      <c r="C38" s="73"/>
      <c r="D38" s="73"/>
      <c r="E38" s="73"/>
      <c r="F38" s="73"/>
      <c r="G38" s="73"/>
      <c r="H38" s="73"/>
      <c r="I38" s="73"/>
    </row>
  </sheetData>
  <sheetProtection/>
  <mergeCells count="12">
    <mergeCell ref="B2:I2"/>
    <mergeCell ref="A4:J4"/>
    <mergeCell ref="A5:J5"/>
    <mergeCell ref="A3:J3"/>
    <mergeCell ref="G24:H24"/>
    <mergeCell ref="A23:I23"/>
    <mergeCell ref="A32:I38"/>
    <mergeCell ref="B18:I18"/>
    <mergeCell ref="B19:I19"/>
    <mergeCell ref="A22:G22"/>
    <mergeCell ref="A28:H28"/>
    <mergeCell ref="A26:I26"/>
  </mergeCells>
  <printOptions horizontalCentered="1"/>
  <pageMargins left="0.7874015748031497" right="0.7874015748031497" top="0.984251968503937" bottom="0.5905511811023623" header="0.5118110236220472" footer="0.511811023622047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212"/>
  <sheetViews>
    <sheetView tabSelected="1" zoomScalePageLayoutView="0" workbookViewId="0" topLeftCell="A1">
      <selection activeCell="K105" sqref="K105"/>
    </sheetView>
  </sheetViews>
  <sheetFormatPr defaultColWidth="9.00390625" defaultRowHeight="12.75"/>
  <cols>
    <col min="1" max="1" width="4.75390625" style="28" customWidth="1"/>
    <col min="2" max="2" width="62.625" style="34" customWidth="1"/>
    <col min="3" max="3" width="11.125" style="29" customWidth="1"/>
    <col min="4" max="5" width="9.125" style="28" customWidth="1"/>
    <col min="6" max="6" width="11.375" style="28" customWidth="1"/>
    <col min="7" max="7" width="5.625" style="28" customWidth="1"/>
    <col min="8" max="8" width="11.25390625" style="28" customWidth="1"/>
    <col min="9" max="16384" width="9.125" style="28" customWidth="1"/>
  </cols>
  <sheetData>
    <row r="1" spans="1:8" ht="32.25" customHeight="1">
      <c r="A1" s="81" t="s">
        <v>36</v>
      </c>
      <c r="B1" s="81"/>
      <c r="C1" s="81"/>
      <c r="D1" s="81"/>
      <c r="E1" s="81"/>
      <c r="F1" s="81"/>
      <c r="G1" s="81"/>
      <c r="H1" s="81"/>
    </row>
    <row r="2" spans="1:9" ht="18" customHeight="1" thickBot="1">
      <c r="A2" s="82" t="s">
        <v>34</v>
      </c>
      <c r="B2" s="82"/>
      <c r="C2" s="82"/>
      <c r="D2" s="82"/>
      <c r="E2" s="82"/>
      <c r="F2" s="82"/>
      <c r="G2" s="82"/>
      <c r="H2" s="82"/>
      <c r="I2" s="82"/>
    </row>
    <row r="3" spans="7:8" ht="12.75">
      <c r="G3" s="83" t="s">
        <v>12</v>
      </c>
      <c r="H3" s="84"/>
    </row>
    <row r="4" spans="1:8" ht="25.5" customHeight="1" thickBot="1">
      <c r="A4" s="51"/>
      <c r="B4" s="64" t="s">
        <v>35</v>
      </c>
      <c r="G4" s="85"/>
      <c r="H4" s="86"/>
    </row>
    <row r="5" spans="1:8" ht="13.5" thickBot="1">
      <c r="A5" s="52" t="s">
        <v>32</v>
      </c>
      <c r="B5" s="31"/>
      <c r="C5" s="24"/>
      <c r="D5" s="58"/>
      <c r="E5" s="23"/>
      <c r="F5" s="59"/>
      <c r="G5" s="5"/>
      <c r="H5" s="4"/>
    </row>
    <row r="6" spans="1:8" ht="15.75" thickBot="1">
      <c r="A6" s="25" t="s">
        <v>0</v>
      </c>
      <c r="B6" s="32" t="s">
        <v>39</v>
      </c>
      <c r="C6" s="20" t="s">
        <v>31</v>
      </c>
      <c r="D6" s="21"/>
      <c r="E6" s="53">
        <v>0.0032974537037037035</v>
      </c>
      <c r="F6" s="54"/>
      <c r="G6" s="68">
        <f>RANK(E6,$E$6:$E$201,1)</f>
        <v>1</v>
      </c>
      <c r="H6" s="61" t="s">
        <v>24</v>
      </c>
    </row>
    <row r="7" spans="1:8" ht="12.75">
      <c r="A7" s="62"/>
      <c r="B7" s="34" t="s">
        <v>40</v>
      </c>
      <c r="C7" s="60">
        <v>2011</v>
      </c>
      <c r="D7" s="27"/>
      <c r="E7" s="54"/>
      <c r="F7" s="50"/>
      <c r="G7" s="69"/>
      <c r="H7" s="56"/>
    </row>
    <row r="8" spans="1:8" ht="12.75">
      <c r="A8" s="62"/>
      <c r="B8" s="34" t="s">
        <v>41</v>
      </c>
      <c r="C8" s="60">
        <v>2010</v>
      </c>
      <c r="D8" s="27"/>
      <c r="E8" s="54"/>
      <c r="F8" s="50"/>
      <c r="G8" s="69"/>
      <c r="H8" s="56"/>
    </row>
    <row r="9" spans="1:8" ht="12.75">
      <c r="A9" s="62"/>
      <c r="B9" s="34" t="s">
        <v>42</v>
      </c>
      <c r="C9" s="60">
        <v>2010</v>
      </c>
      <c r="D9" s="27"/>
      <c r="E9" s="54"/>
      <c r="F9" s="50"/>
      <c r="G9" s="69"/>
      <c r="H9" s="56"/>
    </row>
    <row r="10" spans="1:8" ht="12.75">
      <c r="A10" s="62"/>
      <c r="B10" s="34" t="s">
        <v>49</v>
      </c>
      <c r="C10" s="60">
        <v>2010</v>
      </c>
      <c r="D10" s="27"/>
      <c r="E10" s="54"/>
      <c r="F10" s="50"/>
      <c r="G10" s="69"/>
      <c r="H10" s="5"/>
    </row>
    <row r="11" spans="1:8" ht="12.75">
      <c r="A11" s="62"/>
      <c r="B11" s="34" t="s">
        <v>43</v>
      </c>
      <c r="C11" s="60">
        <v>2009</v>
      </c>
      <c r="D11" s="27"/>
      <c r="E11" s="54"/>
      <c r="F11" s="50"/>
      <c r="G11" s="69"/>
      <c r="H11" s="56"/>
    </row>
    <row r="12" spans="1:8" ht="12.75">
      <c r="A12" s="62"/>
      <c r="B12" s="34" t="s">
        <v>44</v>
      </c>
      <c r="C12" s="60">
        <v>2009</v>
      </c>
      <c r="D12" s="27"/>
      <c r="E12" s="54"/>
      <c r="F12" s="50"/>
      <c r="G12" s="69"/>
      <c r="H12" s="56"/>
    </row>
    <row r="13" spans="1:8" ht="12.75">
      <c r="A13" s="62"/>
      <c r="B13" s="34" t="s">
        <v>45</v>
      </c>
      <c r="C13" s="60">
        <v>2010</v>
      </c>
      <c r="D13" s="27"/>
      <c r="E13" s="54"/>
      <c r="F13" s="50"/>
      <c r="G13" s="69"/>
      <c r="H13" s="56"/>
    </row>
    <row r="14" spans="1:8" ht="12.75">
      <c r="A14" s="62"/>
      <c r="B14" s="34" t="s">
        <v>46</v>
      </c>
      <c r="C14" s="60">
        <v>2009</v>
      </c>
      <c r="D14" s="27"/>
      <c r="E14" s="54"/>
      <c r="F14" s="50"/>
      <c r="G14" s="69"/>
      <c r="H14" s="56"/>
    </row>
    <row r="15" spans="1:8" ht="12.75">
      <c r="A15" s="62"/>
      <c r="B15" s="34" t="s">
        <v>47</v>
      </c>
      <c r="C15" s="60">
        <v>2010</v>
      </c>
      <c r="D15" s="27"/>
      <c r="E15" s="54"/>
      <c r="F15" s="50"/>
      <c r="G15" s="69"/>
      <c r="H15" s="56"/>
    </row>
    <row r="16" spans="1:8" ht="12.75">
      <c r="A16" s="62"/>
      <c r="B16" s="34" t="s">
        <v>48</v>
      </c>
      <c r="C16" s="60">
        <v>2009</v>
      </c>
      <c r="D16" s="27"/>
      <c r="E16" s="54"/>
      <c r="F16" s="50"/>
      <c r="G16" s="69"/>
      <c r="H16" s="56"/>
    </row>
    <row r="17" spans="1:8" ht="12.75">
      <c r="A17" s="25"/>
      <c r="B17" s="33" t="s">
        <v>50</v>
      </c>
      <c r="C17" s="20"/>
      <c r="D17" s="21"/>
      <c r="E17" s="54"/>
      <c r="F17" s="50"/>
      <c r="G17" s="70"/>
      <c r="H17" s="67"/>
    </row>
    <row r="18" spans="1:8" ht="13.5" thickBot="1">
      <c r="A18" s="25"/>
      <c r="B18" s="33"/>
      <c r="C18" s="20"/>
      <c r="D18" s="21"/>
      <c r="E18" s="54"/>
      <c r="F18" s="50"/>
      <c r="G18" s="70"/>
      <c r="H18" s="67"/>
    </row>
    <row r="19" spans="1:8" ht="15.75" thickBot="1">
      <c r="A19" s="25" t="s">
        <v>1</v>
      </c>
      <c r="B19" s="32" t="s">
        <v>51</v>
      </c>
      <c r="C19" s="20"/>
      <c r="D19" s="21"/>
      <c r="E19" s="53">
        <v>0.003326388888888889</v>
      </c>
      <c r="F19" s="50"/>
      <c r="G19" s="68">
        <f>RANK(E19,$E$6:$E$201,1)</f>
        <v>2</v>
      </c>
      <c r="H19" s="61" t="s">
        <v>24</v>
      </c>
    </row>
    <row r="20" spans="1:8" ht="12.75">
      <c r="A20" s="25"/>
      <c r="B20" s="34" t="s">
        <v>52</v>
      </c>
      <c r="C20" s="60">
        <v>2009</v>
      </c>
      <c r="D20" s="27"/>
      <c r="E20" s="54"/>
      <c r="F20" s="50"/>
      <c r="G20" s="69"/>
      <c r="H20" s="56"/>
    </row>
    <row r="21" spans="1:8" ht="12.75">
      <c r="A21" s="25"/>
      <c r="B21" s="34" t="s">
        <v>53</v>
      </c>
      <c r="C21" s="60">
        <v>2009</v>
      </c>
      <c r="D21" s="27"/>
      <c r="E21" s="54"/>
      <c r="F21" s="50"/>
      <c r="G21" s="69"/>
      <c r="H21" s="56"/>
    </row>
    <row r="22" spans="1:8" ht="12.75">
      <c r="A22" s="25"/>
      <c r="B22" s="34" t="s">
        <v>54</v>
      </c>
      <c r="C22" s="60">
        <v>2009</v>
      </c>
      <c r="D22" s="27"/>
      <c r="E22" s="54"/>
      <c r="F22" s="50"/>
      <c r="G22" s="69"/>
      <c r="H22" s="56"/>
    </row>
    <row r="23" spans="1:8" ht="12.75">
      <c r="A23" s="25"/>
      <c r="B23" s="34" t="s">
        <v>55</v>
      </c>
      <c r="C23" s="60">
        <v>2009</v>
      </c>
      <c r="D23" s="27"/>
      <c r="E23" s="54"/>
      <c r="F23" s="50"/>
      <c r="G23" s="69"/>
      <c r="H23" s="56"/>
    </row>
    <row r="24" spans="1:8" ht="12.75">
      <c r="A24" s="25"/>
      <c r="B24" s="34" t="s">
        <v>56</v>
      </c>
      <c r="C24" s="60">
        <v>2009</v>
      </c>
      <c r="D24" s="27"/>
      <c r="E24" s="54"/>
      <c r="F24" s="50"/>
      <c r="G24" s="69"/>
      <c r="H24" s="56"/>
    </row>
    <row r="25" spans="1:8" ht="12.75">
      <c r="A25" s="25"/>
      <c r="B25" s="34" t="s">
        <v>57</v>
      </c>
      <c r="C25" s="60">
        <v>2009</v>
      </c>
      <c r="D25" s="27"/>
      <c r="E25" s="54"/>
      <c r="F25" s="50"/>
      <c r="G25" s="69"/>
      <c r="H25" s="56"/>
    </row>
    <row r="26" spans="1:8" ht="12.75">
      <c r="A26" s="25"/>
      <c r="B26" s="34" t="s">
        <v>58</v>
      </c>
      <c r="C26" s="60">
        <v>2010</v>
      </c>
      <c r="D26" s="27"/>
      <c r="E26" s="54"/>
      <c r="F26" s="50"/>
      <c r="G26" s="69"/>
      <c r="H26" s="56"/>
    </row>
    <row r="27" spans="1:8" ht="12.75">
      <c r="A27" s="25"/>
      <c r="B27" s="34" t="s">
        <v>59</v>
      </c>
      <c r="C27" s="60">
        <v>2009</v>
      </c>
      <c r="D27" s="27"/>
      <c r="E27" s="54"/>
      <c r="F27" s="50"/>
      <c r="G27" s="69"/>
      <c r="H27" s="56"/>
    </row>
    <row r="28" spans="1:8" ht="12.75">
      <c r="A28" s="25"/>
      <c r="B28" s="34" t="s">
        <v>60</v>
      </c>
      <c r="C28" s="60">
        <v>2009</v>
      </c>
      <c r="D28" s="27"/>
      <c r="E28" s="54"/>
      <c r="F28" s="50"/>
      <c r="G28" s="69"/>
      <c r="H28" s="56"/>
    </row>
    <row r="29" spans="1:8" ht="12.75">
      <c r="A29" s="25"/>
      <c r="B29" s="34" t="s">
        <v>61</v>
      </c>
      <c r="C29" s="60">
        <v>2009</v>
      </c>
      <c r="D29" s="27"/>
      <c r="E29" s="54"/>
      <c r="F29" s="50"/>
      <c r="G29" s="69"/>
      <c r="H29" s="56"/>
    </row>
    <row r="30" spans="1:8" ht="12.75">
      <c r="A30" s="25"/>
      <c r="B30" s="33" t="s">
        <v>62</v>
      </c>
      <c r="C30" s="20"/>
      <c r="D30" s="21"/>
      <c r="E30" s="54"/>
      <c r="F30" s="50"/>
      <c r="G30" s="70"/>
      <c r="H30" s="67"/>
    </row>
    <row r="31" spans="1:8" ht="13.5" thickBot="1">
      <c r="A31" s="25"/>
      <c r="B31" s="33"/>
      <c r="C31" s="20"/>
      <c r="D31" s="21"/>
      <c r="E31" s="54"/>
      <c r="F31" s="50"/>
      <c r="G31" s="70"/>
      <c r="H31" s="67"/>
    </row>
    <row r="32" spans="1:8" ht="15.75" thickBot="1">
      <c r="A32" s="25" t="s">
        <v>2</v>
      </c>
      <c r="B32" s="32" t="s">
        <v>63</v>
      </c>
      <c r="C32" s="20"/>
      <c r="D32" s="21"/>
      <c r="E32" s="53">
        <v>0.0033807870370370367</v>
      </c>
      <c r="F32" s="50"/>
      <c r="G32" s="68">
        <f>RANK(E32,$E$6:$E$201,1)</f>
        <v>3</v>
      </c>
      <c r="H32" s="61" t="s">
        <v>24</v>
      </c>
    </row>
    <row r="33" spans="1:8" ht="12.75">
      <c r="A33" s="25"/>
      <c r="B33" s="34" t="s">
        <v>64</v>
      </c>
      <c r="C33" s="60">
        <v>2011</v>
      </c>
      <c r="D33" s="27"/>
      <c r="E33" s="54"/>
      <c r="F33" s="50"/>
      <c r="G33" s="69"/>
      <c r="H33" s="56"/>
    </row>
    <row r="34" spans="1:8" ht="12.75">
      <c r="A34" s="25"/>
      <c r="B34" s="34" t="s">
        <v>65</v>
      </c>
      <c r="C34" s="60">
        <v>2011</v>
      </c>
      <c r="D34" s="27"/>
      <c r="E34" s="54"/>
      <c r="F34" s="50"/>
      <c r="G34" s="69"/>
      <c r="H34" s="56"/>
    </row>
    <row r="35" spans="1:8" ht="12.75">
      <c r="A35" s="25"/>
      <c r="B35" s="34" t="s">
        <v>66</v>
      </c>
      <c r="C35" s="60">
        <v>2009</v>
      </c>
      <c r="D35" s="27"/>
      <c r="E35" s="54"/>
      <c r="F35" s="50"/>
      <c r="G35" s="69"/>
      <c r="H35" s="56"/>
    </row>
    <row r="36" spans="1:8" ht="12.75">
      <c r="A36" s="25"/>
      <c r="B36" s="34" t="s">
        <v>67</v>
      </c>
      <c r="C36" s="60">
        <v>2009</v>
      </c>
      <c r="D36" s="27"/>
      <c r="E36" s="54"/>
      <c r="F36" s="50"/>
      <c r="G36" s="69"/>
      <c r="H36" s="56"/>
    </row>
    <row r="37" spans="1:8" ht="12.75">
      <c r="A37" s="25"/>
      <c r="B37" s="34" t="s">
        <v>68</v>
      </c>
      <c r="C37" s="60">
        <v>2009</v>
      </c>
      <c r="D37" s="27"/>
      <c r="E37" s="54"/>
      <c r="F37" s="50"/>
      <c r="G37" s="69"/>
      <c r="H37" s="56"/>
    </row>
    <row r="38" spans="1:8" ht="12.75">
      <c r="A38" s="25"/>
      <c r="B38" s="34" t="s">
        <v>69</v>
      </c>
      <c r="C38" s="60">
        <v>2011</v>
      </c>
      <c r="D38" s="27"/>
      <c r="E38" s="54"/>
      <c r="F38" s="50"/>
      <c r="G38" s="69"/>
      <c r="H38" s="56"/>
    </row>
    <row r="39" spans="1:8" ht="12.75">
      <c r="A39" s="25"/>
      <c r="B39" s="34" t="s">
        <v>70</v>
      </c>
      <c r="C39" s="60">
        <v>2009</v>
      </c>
      <c r="D39" s="27"/>
      <c r="E39" s="54"/>
      <c r="F39" s="50"/>
      <c r="G39" s="69"/>
      <c r="H39" s="56"/>
    </row>
    <row r="40" spans="1:8" ht="12.75">
      <c r="A40" s="25"/>
      <c r="B40" s="34" t="s">
        <v>71</v>
      </c>
      <c r="C40" s="60">
        <v>2010</v>
      </c>
      <c r="D40" s="27"/>
      <c r="E40" s="54"/>
      <c r="F40" s="50"/>
      <c r="G40" s="69"/>
      <c r="H40" s="56"/>
    </row>
    <row r="41" spans="1:8" ht="12.75">
      <c r="A41" s="25"/>
      <c r="B41" s="34" t="s">
        <v>72</v>
      </c>
      <c r="C41" s="60">
        <v>2010</v>
      </c>
      <c r="D41" s="27"/>
      <c r="E41" s="54"/>
      <c r="F41" s="50"/>
      <c r="G41" s="69"/>
      <c r="H41" s="56"/>
    </row>
    <row r="42" spans="1:8" ht="12.75">
      <c r="A42" s="25"/>
      <c r="B42" s="34" t="s">
        <v>73</v>
      </c>
      <c r="C42" s="60">
        <v>2009</v>
      </c>
      <c r="D42" s="27"/>
      <c r="E42" s="54"/>
      <c r="F42" s="50"/>
      <c r="G42" s="69"/>
      <c r="H42" s="56"/>
    </row>
    <row r="43" spans="1:8" ht="12.75">
      <c r="A43" s="25"/>
      <c r="B43" s="33" t="s">
        <v>74</v>
      </c>
      <c r="C43" s="20"/>
      <c r="D43" s="21"/>
      <c r="E43" s="54"/>
      <c r="F43" s="50"/>
      <c r="G43" s="70"/>
      <c r="H43" s="67"/>
    </row>
    <row r="44" spans="1:8" ht="13.5" thickBot="1">
      <c r="A44" s="25"/>
      <c r="B44" s="30"/>
      <c r="C44" s="19"/>
      <c r="D44" s="27"/>
      <c r="E44" s="55"/>
      <c r="F44" s="5"/>
      <c r="G44" s="69"/>
      <c r="H44" s="56"/>
    </row>
    <row r="45" spans="1:8" ht="15.75" thickBot="1">
      <c r="A45" s="25" t="s">
        <v>3</v>
      </c>
      <c r="B45" s="32" t="s">
        <v>75</v>
      </c>
      <c r="C45" s="20"/>
      <c r="D45" s="21"/>
      <c r="E45" s="53">
        <v>0.003513888888888889</v>
      </c>
      <c r="F45" s="50"/>
      <c r="G45" s="68">
        <f>RANK(E45,$E$6:$E$201,1)</f>
        <v>4</v>
      </c>
      <c r="H45" s="61" t="s">
        <v>24</v>
      </c>
    </row>
    <row r="46" spans="1:8" ht="12.75">
      <c r="A46" s="25"/>
      <c r="B46" s="34" t="s">
        <v>76</v>
      </c>
      <c r="C46" s="60">
        <v>2009</v>
      </c>
      <c r="D46" s="27"/>
      <c r="E46" s="54"/>
      <c r="F46" s="50"/>
      <c r="G46" s="69"/>
      <c r="H46" s="56"/>
    </row>
    <row r="47" spans="1:8" ht="12.75">
      <c r="A47" s="25"/>
      <c r="B47" s="34" t="s">
        <v>77</v>
      </c>
      <c r="C47" s="60">
        <v>2009</v>
      </c>
      <c r="D47" s="27"/>
      <c r="E47" s="54"/>
      <c r="F47" s="50"/>
      <c r="G47" s="69"/>
      <c r="H47" s="56"/>
    </row>
    <row r="48" spans="1:8" ht="12.75">
      <c r="A48" s="25"/>
      <c r="B48" s="34" t="s">
        <v>78</v>
      </c>
      <c r="C48" s="60">
        <v>2010</v>
      </c>
      <c r="D48" s="27"/>
      <c r="E48" s="54"/>
      <c r="F48" s="50"/>
      <c r="G48" s="69"/>
      <c r="H48" s="56"/>
    </row>
    <row r="49" spans="1:8" ht="12.75">
      <c r="A49" s="25"/>
      <c r="B49" s="34" t="s">
        <v>79</v>
      </c>
      <c r="C49" s="60">
        <v>2010</v>
      </c>
      <c r="D49" s="27"/>
      <c r="E49" s="54"/>
      <c r="F49" s="50"/>
      <c r="G49" s="69"/>
      <c r="H49" s="56"/>
    </row>
    <row r="50" spans="1:8" ht="12.75">
      <c r="A50" s="25"/>
      <c r="B50" s="34" t="s">
        <v>80</v>
      </c>
      <c r="C50" s="60">
        <v>2010</v>
      </c>
      <c r="D50" s="27"/>
      <c r="E50" s="54"/>
      <c r="F50" s="50"/>
      <c r="G50" s="69"/>
      <c r="H50" s="56"/>
    </row>
    <row r="51" spans="1:8" ht="12.75">
      <c r="A51" s="25"/>
      <c r="B51" s="34" t="s">
        <v>81</v>
      </c>
      <c r="C51" s="60">
        <v>2009</v>
      </c>
      <c r="D51" s="27"/>
      <c r="E51" s="54"/>
      <c r="F51" s="50"/>
      <c r="G51" s="69"/>
      <c r="H51" s="56"/>
    </row>
    <row r="52" spans="1:8" ht="12.75">
      <c r="A52" s="25"/>
      <c r="B52" s="34" t="s">
        <v>82</v>
      </c>
      <c r="C52" s="60">
        <v>2010</v>
      </c>
      <c r="D52" s="27"/>
      <c r="E52" s="54"/>
      <c r="F52" s="50"/>
      <c r="G52" s="69"/>
      <c r="H52" s="56"/>
    </row>
    <row r="53" spans="1:8" ht="12.75">
      <c r="A53" s="25"/>
      <c r="B53" s="34" t="s">
        <v>83</v>
      </c>
      <c r="C53" s="60">
        <v>2009</v>
      </c>
      <c r="D53" s="27"/>
      <c r="E53" s="54"/>
      <c r="F53" s="50"/>
      <c r="G53" s="69"/>
      <c r="H53" s="56"/>
    </row>
    <row r="54" spans="1:8" ht="12.75">
      <c r="A54" s="25"/>
      <c r="B54" s="34" t="s">
        <v>84</v>
      </c>
      <c r="C54" s="60">
        <v>2009</v>
      </c>
      <c r="D54" s="27"/>
      <c r="E54" s="54"/>
      <c r="F54" s="50"/>
      <c r="G54" s="69"/>
      <c r="H54" s="56"/>
    </row>
    <row r="55" spans="1:8" ht="12.75">
      <c r="A55" s="25"/>
      <c r="B55" s="34" t="s">
        <v>85</v>
      </c>
      <c r="C55" s="60">
        <v>2009</v>
      </c>
      <c r="D55" s="27"/>
      <c r="E55" s="54"/>
      <c r="F55" s="50"/>
      <c r="G55" s="69"/>
      <c r="H55" s="56"/>
    </row>
    <row r="56" spans="1:8" ht="12.75">
      <c r="A56" s="25"/>
      <c r="B56" s="33" t="s">
        <v>86</v>
      </c>
      <c r="C56" s="20"/>
      <c r="D56" s="21"/>
      <c r="E56" s="54"/>
      <c r="F56" s="50"/>
      <c r="G56" s="70"/>
      <c r="H56" s="67"/>
    </row>
    <row r="57" spans="1:8" ht="13.5" thickBot="1">
      <c r="A57" s="25"/>
      <c r="B57" s="30"/>
      <c r="C57" s="19"/>
      <c r="D57" s="27"/>
      <c r="E57" s="55"/>
      <c r="F57" s="5"/>
      <c r="G57" s="69"/>
      <c r="H57" s="56"/>
    </row>
    <row r="58" spans="1:8" ht="15.75" thickBot="1">
      <c r="A58" s="25" t="s">
        <v>4</v>
      </c>
      <c r="B58" s="32" t="s">
        <v>87</v>
      </c>
      <c r="C58" s="20"/>
      <c r="D58" s="21"/>
      <c r="E58" s="53">
        <v>0.0036585648148148146</v>
      </c>
      <c r="F58" s="50"/>
      <c r="G58" s="68">
        <f>RANK(E58,$E$6:$E$201,1)</f>
        <v>5</v>
      </c>
      <c r="H58" s="61" t="s">
        <v>24</v>
      </c>
    </row>
    <row r="59" spans="1:8" ht="12.75">
      <c r="A59" s="25"/>
      <c r="B59" s="34" t="s">
        <v>88</v>
      </c>
      <c r="C59" s="60">
        <v>2009</v>
      </c>
      <c r="D59" s="27"/>
      <c r="E59" s="54"/>
      <c r="F59" s="50"/>
      <c r="G59" s="69"/>
      <c r="H59" s="56"/>
    </row>
    <row r="60" spans="1:8" ht="12.75">
      <c r="A60" s="25"/>
      <c r="B60" s="34" t="s">
        <v>89</v>
      </c>
      <c r="C60" s="60">
        <v>2009</v>
      </c>
      <c r="D60" s="27"/>
      <c r="E60" s="54"/>
      <c r="F60" s="50"/>
      <c r="G60" s="69"/>
      <c r="H60" s="56"/>
    </row>
    <row r="61" spans="1:8" ht="12.75">
      <c r="A61" s="25"/>
      <c r="B61" s="34" t="s">
        <v>90</v>
      </c>
      <c r="C61" s="60">
        <v>2009</v>
      </c>
      <c r="D61" s="27"/>
      <c r="E61" s="54"/>
      <c r="F61" s="50"/>
      <c r="G61" s="69"/>
      <c r="H61" s="56"/>
    </row>
    <row r="62" spans="1:8" ht="12.75">
      <c r="A62" s="25"/>
      <c r="B62" s="34" t="s">
        <v>91</v>
      </c>
      <c r="C62" s="60">
        <v>2009</v>
      </c>
      <c r="D62" s="27"/>
      <c r="E62" s="54"/>
      <c r="F62" s="50"/>
      <c r="G62" s="69"/>
      <c r="H62" s="56"/>
    </row>
    <row r="63" spans="1:8" ht="12.75">
      <c r="A63" s="25"/>
      <c r="B63" s="34" t="s">
        <v>92</v>
      </c>
      <c r="C63" s="60">
        <v>2010</v>
      </c>
      <c r="D63" s="27"/>
      <c r="E63" s="54"/>
      <c r="F63" s="50"/>
      <c r="G63" s="69"/>
      <c r="H63" s="56"/>
    </row>
    <row r="64" spans="1:8" ht="12.75">
      <c r="A64" s="25"/>
      <c r="B64" s="34" t="s">
        <v>93</v>
      </c>
      <c r="C64" s="60">
        <v>2010</v>
      </c>
      <c r="D64" s="27"/>
      <c r="E64" s="54"/>
      <c r="F64" s="50"/>
      <c r="G64" s="69"/>
      <c r="H64" s="56"/>
    </row>
    <row r="65" spans="1:8" ht="12.75">
      <c r="A65" s="25"/>
      <c r="B65" s="34" t="s">
        <v>94</v>
      </c>
      <c r="C65" s="60">
        <v>2009</v>
      </c>
      <c r="D65" s="27"/>
      <c r="E65" s="54"/>
      <c r="F65" s="50"/>
      <c r="G65" s="69"/>
      <c r="H65" s="56"/>
    </row>
    <row r="66" spans="1:8" ht="12.75">
      <c r="A66" s="25"/>
      <c r="B66" s="34" t="s">
        <v>95</v>
      </c>
      <c r="C66" s="60">
        <v>2009</v>
      </c>
      <c r="D66" s="27"/>
      <c r="E66" s="54"/>
      <c r="F66" s="50"/>
      <c r="G66" s="69"/>
      <c r="H66" s="56"/>
    </row>
    <row r="67" spans="1:8" ht="12.75">
      <c r="A67" s="25"/>
      <c r="B67" s="34" t="s">
        <v>96</v>
      </c>
      <c r="C67" s="60">
        <v>2010</v>
      </c>
      <c r="D67" s="27"/>
      <c r="E67" s="54"/>
      <c r="F67" s="50"/>
      <c r="G67" s="69"/>
      <c r="H67" s="56"/>
    </row>
    <row r="68" spans="1:8" ht="12.75">
      <c r="A68" s="25"/>
      <c r="B68" s="34" t="s">
        <v>97</v>
      </c>
      <c r="C68" s="60">
        <v>2010</v>
      </c>
      <c r="D68" s="27"/>
      <c r="E68" s="54"/>
      <c r="F68" s="50"/>
      <c r="G68" s="69"/>
      <c r="H68" s="56"/>
    </row>
    <row r="69" spans="1:8" ht="12.75">
      <c r="A69" s="25"/>
      <c r="B69" s="33" t="s">
        <v>98</v>
      </c>
      <c r="C69" s="20"/>
      <c r="D69" s="21"/>
      <c r="E69" s="54"/>
      <c r="F69" s="50"/>
      <c r="G69" s="70"/>
      <c r="H69" s="67"/>
    </row>
    <row r="70" spans="1:8" ht="13.5" thickBot="1">
      <c r="A70" s="25"/>
      <c r="B70" s="30"/>
      <c r="C70" s="19"/>
      <c r="D70" s="27"/>
      <c r="E70" s="55"/>
      <c r="F70" s="5"/>
      <c r="G70" s="69"/>
      <c r="H70" s="56"/>
    </row>
    <row r="71" spans="1:8" ht="15.75" thickBot="1">
      <c r="A71" s="25" t="s">
        <v>5</v>
      </c>
      <c r="B71" s="32" t="s">
        <v>99</v>
      </c>
      <c r="C71" s="20"/>
      <c r="D71" s="21"/>
      <c r="E71" s="53">
        <v>0.0036631944444444446</v>
      </c>
      <c r="F71" s="50"/>
      <c r="G71" s="68">
        <f>RANK(E71,$E$6:$E$201,1)</f>
        <v>6</v>
      </c>
      <c r="H71" s="61" t="s">
        <v>24</v>
      </c>
    </row>
    <row r="72" spans="1:8" ht="12.75">
      <c r="A72" s="25"/>
      <c r="B72" s="34" t="s">
        <v>100</v>
      </c>
      <c r="C72" s="60">
        <v>2011</v>
      </c>
      <c r="D72" s="27"/>
      <c r="E72" s="54"/>
      <c r="F72" s="50"/>
      <c r="G72" s="69"/>
      <c r="H72" s="56"/>
    </row>
    <row r="73" spans="1:8" ht="12.75">
      <c r="A73" s="25"/>
      <c r="B73" s="34" t="s">
        <v>101</v>
      </c>
      <c r="C73" s="60">
        <v>2011</v>
      </c>
      <c r="D73" s="27"/>
      <c r="E73" s="54"/>
      <c r="F73" s="50"/>
      <c r="G73" s="69"/>
      <c r="H73" s="56"/>
    </row>
    <row r="74" spans="1:8" ht="12.75">
      <c r="A74" s="25"/>
      <c r="B74" s="34" t="s">
        <v>102</v>
      </c>
      <c r="C74" s="60">
        <v>2010</v>
      </c>
      <c r="D74" s="27"/>
      <c r="E74" s="54"/>
      <c r="F74" s="50"/>
      <c r="G74" s="69"/>
      <c r="H74" s="56"/>
    </row>
    <row r="75" spans="1:8" ht="12.75">
      <c r="A75" s="25"/>
      <c r="B75" s="34" t="s">
        <v>103</v>
      </c>
      <c r="C75" s="60">
        <v>2009</v>
      </c>
      <c r="D75" s="27"/>
      <c r="E75" s="54"/>
      <c r="F75" s="50"/>
      <c r="G75" s="69"/>
      <c r="H75" s="56"/>
    </row>
    <row r="76" spans="1:8" ht="12.75">
      <c r="A76" s="25"/>
      <c r="B76" s="34" t="s">
        <v>104</v>
      </c>
      <c r="C76" s="60">
        <v>2010</v>
      </c>
      <c r="D76" s="27"/>
      <c r="E76" s="54"/>
      <c r="F76" s="50"/>
      <c r="G76" s="69"/>
      <c r="H76" s="56"/>
    </row>
    <row r="77" spans="1:8" ht="12.75">
      <c r="A77" s="25"/>
      <c r="B77" s="34" t="s">
        <v>105</v>
      </c>
      <c r="C77" s="60">
        <v>2010</v>
      </c>
      <c r="D77" s="27"/>
      <c r="E77" s="54"/>
      <c r="F77" s="50"/>
      <c r="G77" s="69"/>
      <c r="H77" s="56"/>
    </row>
    <row r="78" spans="1:8" ht="12.75">
      <c r="A78" s="25"/>
      <c r="B78" s="34" t="s">
        <v>106</v>
      </c>
      <c r="C78" s="60">
        <v>2011</v>
      </c>
      <c r="D78" s="27"/>
      <c r="E78" s="54"/>
      <c r="F78" s="50"/>
      <c r="G78" s="69"/>
      <c r="H78" s="56"/>
    </row>
    <row r="79" spans="1:8" ht="12.75">
      <c r="A79" s="25"/>
      <c r="B79" s="34" t="s">
        <v>107</v>
      </c>
      <c r="C79" s="60">
        <v>2010</v>
      </c>
      <c r="D79" s="27"/>
      <c r="E79" s="54"/>
      <c r="F79" s="50"/>
      <c r="G79" s="69"/>
      <c r="H79" s="56"/>
    </row>
    <row r="80" spans="1:8" ht="12.75">
      <c r="A80" s="25"/>
      <c r="B80" s="34" t="s">
        <v>108</v>
      </c>
      <c r="C80" s="60">
        <v>2010</v>
      </c>
      <c r="D80" s="27"/>
      <c r="E80" s="54"/>
      <c r="F80" s="50"/>
      <c r="G80" s="69"/>
      <c r="H80" s="56"/>
    </row>
    <row r="81" spans="1:8" ht="12.75">
      <c r="A81" s="25"/>
      <c r="B81" s="34" t="s">
        <v>109</v>
      </c>
      <c r="C81" s="60">
        <v>2009</v>
      </c>
      <c r="D81" s="27"/>
      <c r="E81" s="54"/>
      <c r="F81" s="50"/>
      <c r="G81" s="69"/>
      <c r="H81" s="56"/>
    </row>
    <row r="82" spans="1:8" ht="12.75">
      <c r="A82" s="25"/>
      <c r="B82" s="33" t="s">
        <v>110</v>
      </c>
      <c r="C82" s="20"/>
      <c r="D82" s="21"/>
      <c r="E82" s="54"/>
      <c r="F82" s="50"/>
      <c r="G82" s="70"/>
      <c r="H82" s="67"/>
    </row>
    <row r="83" spans="1:8" ht="13.5" thickBot="1">
      <c r="A83" s="25"/>
      <c r="B83" s="30"/>
      <c r="C83" s="19"/>
      <c r="D83" s="27"/>
      <c r="E83" s="55"/>
      <c r="F83" s="5"/>
      <c r="G83" s="69"/>
      <c r="H83" s="56"/>
    </row>
    <row r="84" spans="1:8" ht="15.75" thickBot="1">
      <c r="A84" s="25" t="s">
        <v>6</v>
      </c>
      <c r="B84" s="32" t="s">
        <v>111</v>
      </c>
      <c r="C84" s="20"/>
      <c r="D84" s="27"/>
      <c r="E84" s="53">
        <v>0.0037002314814814814</v>
      </c>
      <c r="F84" s="5"/>
      <c r="G84" s="68">
        <f>RANK(E84,$E$6:$E$201,1)</f>
        <v>7</v>
      </c>
      <c r="H84" s="61" t="s">
        <v>24</v>
      </c>
    </row>
    <row r="85" spans="1:8" ht="12.75">
      <c r="A85" s="25"/>
      <c r="B85" s="34" t="s">
        <v>112</v>
      </c>
      <c r="C85" s="60">
        <v>2011</v>
      </c>
      <c r="D85" s="27"/>
      <c r="E85" s="55"/>
      <c r="F85" s="5"/>
      <c r="G85" s="69"/>
      <c r="H85" s="56"/>
    </row>
    <row r="86" spans="1:8" ht="12.75">
      <c r="A86" s="25"/>
      <c r="B86" s="34" t="s">
        <v>113</v>
      </c>
      <c r="C86" s="60">
        <v>2009</v>
      </c>
      <c r="D86" s="27"/>
      <c r="E86" s="55"/>
      <c r="F86" s="5"/>
      <c r="G86" s="69"/>
      <c r="H86" s="56"/>
    </row>
    <row r="87" spans="1:8" ht="12.75">
      <c r="A87" s="25"/>
      <c r="B87" s="34" t="s">
        <v>114</v>
      </c>
      <c r="C87" s="60">
        <v>2012</v>
      </c>
      <c r="D87" s="27"/>
      <c r="E87" s="55"/>
      <c r="F87" s="5"/>
      <c r="G87" s="69"/>
      <c r="H87" s="56"/>
    </row>
    <row r="88" spans="1:8" ht="12.75">
      <c r="A88" s="25"/>
      <c r="B88" s="34" t="s">
        <v>115</v>
      </c>
      <c r="C88" s="60">
        <v>2010</v>
      </c>
      <c r="D88" s="27"/>
      <c r="E88" s="55"/>
      <c r="F88" s="5"/>
      <c r="G88" s="69"/>
      <c r="H88" s="56"/>
    </row>
    <row r="89" spans="1:8" ht="12.75">
      <c r="A89" s="25"/>
      <c r="B89" s="34" t="s">
        <v>116</v>
      </c>
      <c r="C89" s="60">
        <v>2011</v>
      </c>
      <c r="D89" s="27"/>
      <c r="E89" s="55"/>
      <c r="F89" s="5"/>
      <c r="G89" s="69"/>
      <c r="H89" s="56"/>
    </row>
    <row r="90" spans="1:8" ht="12.75">
      <c r="A90" s="25"/>
      <c r="B90" s="34" t="s">
        <v>117</v>
      </c>
      <c r="C90" s="60">
        <v>2009</v>
      </c>
      <c r="D90" s="27"/>
      <c r="E90" s="55"/>
      <c r="F90" s="5"/>
      <c r="G90" s="69"/>
      <c r="H90" s="56"/>
    </row>
    <row r="91" spans="1:8" ht="12.75">
      <c r="A91" s="25"/>
      <c r="B91" s="34" t="s">
        <v>118</v>
      </c>
      <c r="C91" s="60">
        <v>2012</v>
      </c>
      <c r="D91" s="27"/>
      <c r="E91" s="55"/>
      <c r="F91" s="5"/>
      <c r="G91" s="69"/>
      <c r="H91" s="56"/>
    </row>
    <row r="92" spans="1:8" ht="12.75">
      <c r="A92" s="25"/>
      <c r="B92" s="34" t="s">
        <v>119</v>
      </c>
      <c r="C92" s="60">
        <v>2009</v>
      </c>
      <c r="D92" s="27"/>
      <c r="E92" s="55"/>
      <c r="F92" s="5"/>
      <c r="G92" s="69"/>
      <c r="H92" s="56"/>
    </row>
    <row r="93" spans="1:8" ht="12.75">
      <c r="A93" s="25"/>
      <c r="B93" s="34" t="s">
        <v>120</v>
      </c>
      <c r="C93" s="60">
        <v>2011</v>
      </c>
      <c r="D93" s="27"/>
      <c r="E93" s="55"/>
      <c r="F93" s="5"/>
      <c r="G93" s="69"/>
      <c r="H93" s="56"/>
    </row>
    <row r="94" spans="1:8" ht="12.75">
      <c r="A94" s="25"/>
      <c r="B94" s="34" t="s">
        <v>121</v>
      </c>
      <c r="C94" s="60">
        <v>2009</v>
      </c>
      <c r="D94" s="27"/>
      <c r="E94" s="55"/>
      <c r="F94" s="5"/>
      <c r="G94" s="69"/>
      <c r="H94" s="56"/>
    </row>
    <row r="95" spans="1:8" ht="12.75">
      <c r="A95" s="25"/>
      <c r="B95" s="33" t="s">
        <v>123</v>
      </c>
      <c r="C95" s="19"/>
      <c r="D95" s="27"/>
      <c r="E95" s="55"/>
      <c r="F95" s="5"/>
      <c r="G95" s="69"/>
      <c r="H95" s="56"/>
    </row>
    <row r="96" spans="1:8" ht="13.5" thickBot="1">
      <c r="A96" s="25"/>
      <c r="B96" s="30"/>
      <c r="C96" s="19"/>
      <c r="D96" s="27"/>
      <c r="E96" s="55"/>
      <c r="F96" s="5"/>
      <c r="G96" s="69"/>
      <c r="H96" s="56"/>
    </row>
    <row r="97" spans="1:8" ht="15.75" thickBot="1">
      <c r="A97" s="25" t="s">
        <v>7</v>
      </c>
      <c r="B97" s="32" t="s">
        <v>122</v>
      </c>
      <c r="C97" s="20"/>
      <c r="D97" s="27"/>
      <c r="E97" s="53">
        <v>0.0038506944444444443</v>
      </c>
      <c r="F97" s="5"/>
      <c r="G97" s="68">
        <f>RANK(E97,$E$6:$E$201,1)</f>
        <v>8</v>
      </c>
      <c r="H97" s="61" t="s">
        <v>24</v>
      </c>
    </row>
    <row r="98" spans="1:8" ht="12.75">
      <c r="A98" s="25"/>
      <c r="B98" s="34" t="s">
        <v>125</v>
      </c>
      <c r="C98" s="60">
        <v>2010</v>
      </c>
      <c r="D98" s="27"/>
      <c r="E98" s="55"/>
      <c r="F98" s="5"/>
      <c r="G98" s="69"/>
      <c r="H98" s="56"/>
    </row>
    <row r="99" spans="1:8" ht="12.75">
      <c r="A99" s="25"/>
      <c r="B99" s="34" t="s">
        <v>126</v>
      </c>
      <c r="C99" s="60">
        <v>2009</v>
      </c>
      <c r="D99" s="27"/>
      <c r="E99" s="55"/>
      <c r="F99" s="5"/>
      <c r="G99" s="69"/>
      <c r="H99" s="56"/>
    </row>
    <row r="100" spans="1:8" ht="12.75">
      <c r="A100" s="25"/>
      <c r="B100" s="34" t="s">
        <v>127</v>
      </c>
      <c r="C100" s="60">
        <v>2011</v>
      </c>
      <c r="D100" s="27"/>
      <c r="E100" s="55"/>
      <c r="F100" s="5"/>
      <c r="G100" s="69"/>
      <c r="H100" s="56"/>
    </row>
    <row r="101" spans="1:8" ht="12.75">
      <c r="A101" s="25"/>
      <c r="B101" s="34" t="s">
        <v>128</v>
      </c>
      <c r="C101" s="60">
        <v>2010</v>
      </c>
      <c r="D101" s="27"/>
      <c r="E101" s="55"/>
      <c r="F101" s="5"/>
      <c r="G101" s="69"/>
      <c r="H101" s="56"/>
    </row>
    <row r="102" spans="1:8" ht="12.75">
      <c r="A102" s="25"/>
      <c r="B102" s="34" t="s">
        <v>129</v>
      </c>
      <c r="C102" s="60">
        <v>2009</v>
      </c>
      <c r="D102" s="27"/>
      <c r="E102" s="55"/>
      <c r="F102" s="5"/>
      <c r="G102" s="69"/>
      <c r="H102" s="56"/>
    </row>
    <row r="103" spans="1:8" ht="12.75">
      <c r="A103" s="25"/>
      <c r="B103" s="34" t="s">
        <v>130</v>
      </c>
      <c r="C103" s="60">
        <v>2009</v>
      </c>
      <c r="D103" s="27"/>
      <c r="E103" s="55"/>
      <c r="F103" s="5"/>
      <c r="G103" s="69"/>
      <c r="H103" s="56"/>
    </row>
    <row r="104" spans="1:8" ht="12.75">
      <c r="A104" s="25"/>
      <c r="B104" s="34" t="s">
        <v>131</v>
      </c>
      <c r="C104" s="60">
        <v>2010</v>
      </c>
      <c r="D104" s="27"/>
      <c r="E104" s="55"/>
      <c r="F104" s="5"/>
      <c r="G104" s="69"/>
      <c r="H104" s="56"/>
    </row>
    <row r="105" spans="1:8" ht="12.75">
      <c r="A105" s="25"/>
      <c r="B105" s="34" t="s">
        <v>132</v>
      </c>
      <c r="C105" s="60">
        <v>2009</v>
      </c>
      <c r="D105" s="27"/>
      <c r="E105" s="55"/>
      <c r="F105" s="5"/>
      <c r="G105" s="69"/>
      <c r="H105" s="56"/>
    </row>
    <row r="106" spans="1:8" ht="12.75">
      <c r="A106" s="25"/>
      <c r="B106" s="34" t="s">
        <v>133</v>
      </c>
      <c r="C106" s="60">
        <v>2010</v>
      </c>
      <c r="D106" s="27"/>
      <c r="E106" s="55"/>
      <c r="F106" s="5"/>
      <c r="G106" s="69"/>
      <c r="H106" s="56"/>
    </row>
    <row r="107" spans="1:8" ht="12.75">
      <c r="A107" s="25"/>
      <c r="B107" s="34" t="s">
        <v>134</v>
      </c>
      <c r="C107" s="60">
        <v>2009</v>
      </c>
      <c r="D107" s="27"/>
      <c r="E107" s="55"/>
      <c r="F107" s="5"/>
      <c r="G107" s="69"/>
      <c r="H107" s="56"/>
    </row>
    <row r="108" spans="1:9" ht="12.75">
      <c r="A108" s="25"/>
      <c r="B108" s="33" t="s">
        <v>124</v>
      </c>
      <c r="C108" s="19"/>
      <c r="D108" s="27"/>
      <c r="E108" s="22"/>
      <c r="F108" s="55"/>
      <c r="G108" s="71"/>
      <c r="H108" s="56"/>
      <c r="I108" s="56"/>
    </row>
    <row r="109" spans="1:9" ht="13.5" thickBot="1">
      <c r="A109" s="25"/>
      <c r="B109" s="30"/>
      <c r="C109" s="19"/>
      <c r="D109" s="27"/>
      <c r="E109" s="22"/>
      <c r="F109" s="23"/>
      <c r="G109" s="71"/>
      <c r="H109" s="56"/>
      <c r="I109" s="56"/>
    </row>
    <row r="110" spans="1:8" ht="15.75" thickBot="1">
      <c r="A110" s="26" t="s">
        <v>16</v>
      </c>
      <c r="B110" s="32" t="s">
        <v>135</v>
      </c>
      <c r="C110" s="20"/>
      <c r="D110" s="21"/>
      <c r="E110" s="53">
        <v>0.003930555555555556</v>
      </c>
      <c r="F110" s="54"/>
      <c r="G110" s="68">
        <f>RANK(E110,$E$6:$E$201,1)</f>
        <v>9</v>
      </c>
      <c r="H110" s="61" t="s">
        <v>24</v>
      </c>
    </row>
    <row r="111" spans="1:8" ht="12.75">
      <c r="A111" s="26"/>
      <c r="B111" s="34" t="s">
        <v>136</v>
      </c>
      <c r="C111" s="60">
        <v>2009</v>
      </c>
      <c r="D111" s="27"/>
      <c r="E111" s="54"/>
      <c r="F111" s="50"/>
      <c r="G111" s="69"/>
      <c r="H111" s="56"/>
    </row>
    <row r="112" spans="1:8" ht="12.75">
      <c r="A112" s="26"/>
      <c r="B112" s="34" t="s">
        <v>137</v>
      </c>
      <c r="C112" s="60">
        <v>2010</v>
      </c>
      <c r="D112" s="27"/>
      <c r="E112" s="54"/>
      <c r="F112" s="50"/>
      <c r="G112" s="69"/>
      <c r="H112" s="56"/>
    </row>
    <row r="113" spans="1:8" ht="12.75">
      <c r="A113" s="26"/>
      <c r="B113" s="34" t="s">
        <v>138</v>
      </c>
      <c r="C113" s="60">
        <v>2009</v>
      </c>
      <c r="D113" s="27"/>
      <c r="E113" s="54"/>
      <c r="F113" s="50"/>
      <c r="G113" s="69"/>
      <c r="H113" s="56"/>
    </row>
    <row r="114" spans="1:8" ht="12.75">
      <c r="A114" s="26"/>
      <c r="B114" s="34" t="s">
        <v>139</v>
      </c>
      <c r="C114" s="60">
        <v>2011</v>
      </c>
      <c r="D114" s="27"/>
      <c r="E114" s="54"/>
      <c r="F114" s="50"/>
      <c r="G114" s="69"/>
      <c r="H114" s="5"/>
    </row>
    <row r="115" spans="1:8" ht="12.75">
      <c r="A115" s="26"/>
      <c r="B115" s="34" t="s">
        <v>140</v>
      </c>
      <c r="C115" s="60">
        <v>2011</v>
      </c>
      <c r="D115" s="27"/>
      <c r="E115" s="54"/>
      <c r="F115" s="50"/>
      <c r="G115" s="69"/>
      <c r="H115" s="56"/>
    </row>
    <row r="116" spans="1:8" ht="12.75">
      <c r="A116" s="26"/>
      <c r="B116" s="34" t="s">
        <v>141</v>
      </c>
      <c r="C116" s="60">
        <v>2010</v>
      </c>
      <c r="D116" s="27"/>
      <c r="E116" s="54"/>
      <c r="F116" s="50"/>
      <c r="G116" s="69"/>
      <c r="H116" s="56"/>
    </row>
    <row r="117" spans="1:8" ht="12.75">
      <c r="A117" s="26"/>
      <c r="B117" s="34" t="s">
        <v>142</v>
      </c>
      <c r="C117" s="60">
        <v>2010</v>
      </c>
      <c r="D117" s="27"/>
      <c r="E117" s="54"/>
      <c r="F117" s="50"/>
      <c r="G117" s="69"/>
      <c r="H117" s="56"/>
    </row>
    <row r="118" spans="1:8" ht="12.75">
      <c r="A118" s="26"/>
      <c r="B118" s="34" t="s">
        <v>143</v>
      </c>
      <c r="C118" s="60">
        <v>2011</v>
      </c>
      <c r="D118" s="27"/>
      <c r="E118" s="54"/>
      <c r="F118" s="50"/>
      <c r="G118" s="69"/>
      <c r="H118" s="56"/>
    </row>
    <row r="119" spans="1:8" ht="12.75">
      <c r="A119" s="26"/>
      <c r="B119" s="34" t="s">
        <v>144</v>
      </c>
      <c r="C119" s="60">
        <v>2010</v>
      </c>
      <c r="D119" s="27"/>
      <c r="E119" s="54"/>
      <c r="F119" s="50"/>
      <c r="G119" s="69"/>
      <c r="H119" s="56"/>
    </row>
    <row r="120" spans="1:8" ht="12.75">
      <c r="A120" s="26"/>
      <c r="B120" s="34" t="s">
        <v>145</v>
      </c>
      <c r="C120" s="60">
        <v>2009</v>
      </c>
      <c r="D120" s="27"/>
      <c r="E120" s="54"/>
      <c r="F120" s="50"/>
      <c r="G120" s="69"/>
      <c r="H120" s="56"/>
    </row>
    <row r="121" spans="1:8" ht="12.75">
      <c r="A121" s="26"/>
      <c r="B121" s="33" t="s">
        <v>146</v>
      </c>
      <c r="C121" s="20"/>
      <c r="D121" s="21"/>
      <c r="E121" s="54"/>
      <c r="F121" s="50"/>
      <c r="G121" s="70"/>
      <c r="H121" s="67"/>
    </row>
    <row r="122" spans="1:8" ht="13.5" thickBot="1">
      <c r="A122" s="26"/>
      <c r="B122" s="33"/>
      <c r="C122" s="20"/>
      <c r="D122" s="21"/>
      <c r="E122" s="54"/>
      <c r="F122" s="50"/>
      <c r="G122" s="70"/>
      <c r="H122" s="67"/>
    </row>
    <row r="123" spans="1:8" ht="15.75" thickBot="1">
      <c r="A123" s="26" t="s">
        <v>17</v>
      </c>
      <c r="B123" s="32"/>
      <c r="C123" s="20"/>
      <c r="D123" s="21"/>
      <c r="E123" s="53"/>
      <c r="F123" s="50"/>
      <c r="G123" s="68" t="e">
        <f>RANK(E123,$E$6:$E$201,1)</f>
        <v>#N/A</v>
      </c>
      <c r="H123" s="61" t="s">
        <v>24</v>
      </c>
    </row>
    <row r="124" spans="1:8" ht="12.75">
      <c r="A124" s="26"/>
      <c r="C124" s="60"/>
      <c r="D124" s="27"/>
      <c r="E124" s="54"/>
      <c r="F124" s="50"/>
      <c r="G124" s="69"/>
      <c r="H124" s="56"/>
    </row>
    <row r="125" spans="1:8" ht="12.75">
      <c r="A125" s="26"/>
      <c r="C125" s="60"/>
      <c r="D125" s="27"/>
      <c r="E125" s="54"/>
      <c r="F125" s="50"/>
      <c r="G125" s="69"/>
      <c r="H125" s="56"/>
    </row>
    <row r="126" spans="1:8" ht="12.75">
      <c r="A126" s="26"/>
      <c r="C126" s="60"/>
      <c r="D126" s="27"/>
      <c r="E126" s="54"/>
      <c r="F126" s="50"/>
      <c r="G126" s="69"/>
      <c r="H126" s="56"/>
    </row>
    <row r="127" spans="1:8" ht="12.75">
      <c r="A127" s="26"/>
      <c r="C127" s="60"/>
      <c r="D127" s="27"/>
      <c r="E127" s="54"/>
      <c r="F127" s="50"/>
      <c r="G127" s="69"/>
      <c r="H127" s="56"/>
    </row>
    <row r="128" spans="1:8" ht="12.75">
      <c r="A128" s="26"/>
      <c r="C128" s="60"/>
      <c r="D128" s="27"/>
      <c r="E128" s="54"/>
      <c r="F128" s="50"/>
      <c r="G128" s="69"/>
      <c r="H128" s="56"/>
    </row>
    <row r="129" spans="1:8" ht="12.75">
      <c r="A129" s="26"/>
      <c r="C129" s="60"/>
      <c r="D129" s="27"/>
      <c r="E129" s="54"/>
      <c r="F129" s="50"/>
      <c r="G129" s="69"/>
      <c r="H129" s="56"/>
    </row>
    <row r="130" spans="1:8" ht="12.75">
      <c r="A130" s="26"/>
      <c r="C130" s="60"/>
      <c r="D130" s="27"/>
      <c r="E130" s="54"/>
      <c r="F130" s="50"/>
      <c r="G130" s="69"/>
      <c r="H130" s="56"/>
    </row>
    <row r="131" spans="1:8" ht="12.75">
      <c r="A131" s="26"/>
      <c r="C131" s="60"/>
      <c r="D131" s="27"/>
      <c r="E131" s="54"/>
      <c r="F131" s="50"/>
      <c r="G131" s="69"/>
      <c r="H131" s="56"/>
    </row>
    <row r="132" spans="1:8" ht="12.75">
      <c r="A132" s="26"/>
      <c r="C132" s="60"/>
      <c r="D132" s="27"/>
      <c r="E132" s="54"/>
      <c r="F132" s="50"/>
      <c r="G132" s="69"/>
      <c r="H132" s="56"/>
    </row>
    <row r="133" spans="1:8" ht="12.75">
      <c r="A133" s="26"/>
      <c r="C133" s="60"/>
      <c r="D133" s="27"/>
      <c r="E133" s="54"/>
      <c r="F133" s="50"/>
      <c r="G133" s="69"/>
      <c r="H133" s="56"/>
    </row>
    <row r="134" spans="1:8" ht="12.75">
      <c r="A134" s="26"/>
      <c r="B134" s="33" t="s">
        <v>10</v>
      </c>
      <c r="C134" s="20"/>
      <c r="D134" s="21"/>
      <c r="E134" s="54"/>
      <c r="F134" s="50"/>
      <c r="G134" s="70"/>
      <c r="H134" s="67"/>
    </row>
    <row r="135" spans="1:8" ht="13.5" thickBot="1">
      <c r="A135" s="26"/>
      <c r="B135" s="33"/>
      <c r="C135" s="20"/>
      <c r="D135" s="21"/>
      <c r="E135" s="54"/>
      <c r="F135" s="50"/>
      <c r="G135" s="70"/>
      <c r="H135" s="67"/>
    </row>
    <row r="136" spans="1:8" ht="15.75" thickBot="1">
      <c r="A136" s="26" t="s">
        <v>18</v>
      </c>
      <c r="B136" s="32"/>
      <c r="C136" s="20"/>
      <c r="D136" s="21"/>
      <c r="E136" s="53"/>
      <c r="F136" s="50"/>
      <c r="G136" s="68" t="e">
        <f>RANK(E136,$E$6:$E$201,1)</f>
        <v>#N/A</v>
      </c>
      <c r="H136" s="61" t="s">
        <v>24</v>
      </c>
    </row>
    <row r="137" spans="1:8" ht="12.75">
      <c r="A137" s="26"/>
      <c r="C137" s="60"/>
      <c r="D137" s="27"/>
      <c r="E137" s="54"/>
      <c r="F137" s="50"/>
      <c r="G137" s="69"/>
      <c r="H137" s="56"/>
    </row>
    <row r="138" spans="1:8" ht="12.75">
      <c r="A138" s="26"/>
      <c r="C138" s="60"/>
      <c r="D138" s="27"/>
      <c r="E138" s="54"/>
      <c r="F138" s="50"/>
      <c r="G138" s="69"/>
      <c r="H138" s="56"/>
    </row>
    <row r="139" spans="1:8" ht="12.75">
      <c r="A139" s="26"/>
      <c r="C139" s="60"/>
      <c r="D139" s="27"/>
      <c r="E139" s="54"/>
      <c r="F139" s="50"/>
      <c r="G139" s="69"/>
      <c r="H139" s="56"/>
    </row>
    <row r="140" spans="1:8" ht="12.75">
      <c r="A140" s="26"/>
      <c r="C140" s="60"/>
      <c r="D140" s="27"/>
      <c r="E140" s="54"/>
      <c r="F140" s="50"/>
      <c r="G140" s="69"/>
      <c r="H140" s="56"/>
    </row>
    <row r="141" spans="1:8" ht="12.75">
      <c r="A141" s="26"/>
      <c r="C141" s="60"/>
      <c r="D141" s="27"/>
      <c r="E141" s="54"/>
      <c r="F141" s="50"/>
      <c r="G141" s="69"/>
      <c r="H141" s="56"/>
    </row>
    <row r="142" spans="1:8" ht="12.75">
      <c r="A142" s="26"/>
      <c r="C142" s="60"/>
      <c r="D142" s="27"/>
      <c r="E142" s="54"/>
      <c r="F142" s="50"/>
      <c r="G142" s="69"/>
      <c r="H142" s="56"/>
    </row>
    <row r="143" spans="1:8" ht="12.75">
      <c r="A143" s="26"/>
      <c r="C143" s="60"/>
      <c r="D143" s="27"/>
      <c r="E143" s="54"/>
      <c r="F143" s="50"/>
      <c r="G143" s="69"/>
      <c r="H143" s="56"/>
    </row>
    <row r="144" spans="1:8" ht="12.75">
      <c r="A144" s="26"/>
      <c r="C144" s="60"/>
      <c r="D144" s="27"/>
      <c r="E144" s="54"/>
      <c r="F144" s="50"/>
      <c r="G144" s="69"/>
      <c r="H144" s="56"/>
    </row>
    <row r="145" spans="1:8" ht="12.75">
      <c r="A145" s="26"/>
      <c r="C145" s="60"/>
      <c r="D145" s="27"/>
      <c r="E145" s="54"/>
      <c r="F145" s="50"/>
      <c r="G145" s="69"/>
      <c r="H145" s="56"/>
    </row>
    <row r="146" spans="1:8" ht="12.75">
      <c r="A146" s="26"/>
      <c r="C146" s="60"/>
      <c r="D146" s="27"/>
      <c r="E146" s="54"/>
      <c r="F146" s="50"/>
      <c r="G146" s="69"/>
      <c r="H146" s="56"/>
    </row>
    <row r="147" spans="1:8" ht="12.75">
      <c r="A147" s="26"/>
      <c r="B147" s="33" t="s">
        <v>10</v>
      </c>
      <c r="C147" s="20"/>
      <c r="D147" s="21"/>
      <c r="E147" s="54"/>
      <c r="F147" s="50"/>
      <c r="G147" s="70"/>
      <c r="H147" s="67"/>
    </row>
    <row r="148" spans="1:8" ht="13.5" thickBot="1">
      <c r="A148" s="26"/>
      <c r="B148" s="30"/>
      <c r="C148" s="19"/>
      <c r="D148" s="27"/>
      <c r="E148" s="55"/>
      <c r="F148" s="5"/>
      <c r="G148" s="69"/>
      <c r="H148" s="56"/>
    </row>
    <row r="149" spans="1:8" ht="15.75" thickBot="1">
      <c r="A149" s="26" t="s">
        <v>19</v>
      </c>
      <c r="B149" s="32"/>
      <c r="C149" s="20"/>
      <c r="D149" s="21"/>
      <c r="E149" s="53"/>
      <c r="F149" s="50"/>
      <c r="G149" s="68" t="e">
        <f>RANK(E149,$E$6:$E$201,1)</f>
        <v>#N/A</v>
      </c>
      <c r="H149" s="61" t="s">
        <v>24</v>
      </c>
    </row>
    <row r="150" spans="1:8" ht="12.75">
      <c r="A150" s="26"/>
      <c r="C150" s="60"/>
      <c r="D150" s="27"/>
      <c r="E150" s="54"/>
      <c r="F150" s="50"/>
      <c r="G150" s="69"/>
      <c r="H150" s="56"/>
    </row>
    <row r="151" spans="1:8" ht="12.75">
      <c r="A151" s="26"/>
      <c r="C151" s="60"/>
      <c r="D151" s="27"/>
      <c r="E151" s="54"/>
      <c r="F151" s="50"/>
      <c r="G151" s="69"/>
      <c r="H151" s="56"/>
    </row>
    <row r="152" spans="1:8" ht="12.75">
      <c r="A152" s="26"/>
      <c r="C152" s="60"/>
      <c r="D152" s="27"/>
      <c r="E152" s="54"/>
      <c r="F152" s="50"/>
      <c r="G152" s="69"/>
      <c r="H152" s="56"/>
    </row>
    <row r="153" spans="1:8" ht="12.75">
      <c r="A153" s="26"/>
      <c r="C153" s="60"/>
      <c r="D153" s="27"/>
      <c r="E153" s="54"/>
      <c r="F153" s="50"/>
      <c r="G153" s="69"/>
      <c r="H153" s="56"/>
    </row>
    <row r="154" spans="1:8" ht="12.75">
      <c r="A154" s="26"/>
      <c r="C154" s="60"/>
      <c r="D154" s="27"/>
      <c r="E154" s="54"/>
      <c r="F154" s="50"/>
      <c r="G154" s="69"/>
      <c r="H154" s="56"/>
    </row>
    <row r="155" spans="1:8" ht="12.75">
      <c r="A155" s="26"/>
      <c r="C155" s="60"/>
      <c r="D155" s="27"/>
      <c r="E155" s="54"/>
      <c r="F155" s="50"/>
      <c r="G155" s="69"/>
      <c r="H155" s="56"/>
    </row>
    <row r="156" spans="1:8" ht="12.75">
      <c r="A156" s="26"/>
      <c r="C156" s="60"/>
      <c r="D156" s="27"/>
      <c r="E156" s="54"/>
      <c r="F156" s="50"/>
      <c r="G156" s="69"/>
      <c r="H156" s="56"/>
    </row>
    <row r="157" spans="1:8" ht="12.75">
      <c r="A157" s="26"/>
      <c r="C157" s="60"/>
      <c r="D157" s="27"/>
      <c r="E157" s="54"/>
      <c r="F157" s="50"/>
      <c r="G157" s="69"/>
      <c r="H157" s="56"/>
    </row>
    <row r="158" spans="1:8" ht="12.75">
      <c r="A158" s="26"/>
      <c r="C158" s="60"/>
      <c r="D158" s="27"/>
      <c r="E158" s="54"/>
      <c r="F158" s="50"/>
      <c r="G158" s="69"/>
      <c r="H158" s="56"/>
    </row>
    <row r="159" spans="1:8" ht="12.75">
      <c r="A159" s="26"/>
      <c r="C159" s="60"/>
      <c r="D159" s="27"/>
      <c r="E159" s="54"/>
      <c r="F159" s="50"/>
      <c r="G159" s="69"/>
      <c r="H159" s="56"/>
    </row>
    <row r="160" spans="1:8" ht="12.75">
      <c r="A160" s="26"/>
      <c r="B160" s="33" t="s">
        <v>10</v>
      </c>
      <c r="C160" s="20"/>
      <c r="D160" s="21"/>
      <c r="E160" s="54"/>
      <c r="F160" s="50"/>
      <c r="G160" s="70"/>
      <c r="H160" s="67"/>
    </row>
    <row r="161" spans="1:8" ht="13.5" thickBot="1">
      <c r="A161" s="26"/>
      <c r="B161" s="30"/>
      <c r="C161" s="19"/>
      <c r="D161" s="27"/>
      <c r="E161" s="55"/>
      <c r="F161" s="5"/>
      <c r="G161" s="69"/>
      <c r="H161" s="56"/>
    </row>
    <row r="162" spans="1:8" ht="15.75" thickBot="1">
      <c r="A162" s="26" t="s">
        <v>20</v>
      </c>
      <c r="B162" s="32"/>
      <c r="C162" s="20"/>
      <c r="D162" s="21"/>
      <c r="E162" s="53"/>
      <c r="F162" s="50"/>
      <c r="G162" s="68" t="e">
        <f>RANK(E162,$E$6:$E$201,1)</f>
        <v>#N/A</v>
      </c>
      <c r="H162" s="61" t="s">
        <v>24</v>
      </c>
    </row>
    <row r="163" spans="1:8" ht="12.75">
      <c r="A163" s="26"/>
      <c r="C163" s="60"/>
      <c r="D163" s="27"/>
      <c r="E163" s="54"/>
      <c r="F163" s="50"/>
      <c r="G163" s="69"/>
      <c r="H163" s="56"/>
    </row>
    <row r="164" spans="1:8" ht="12.75">
      <c r="A164" s="26"/>
      <c r="C164" s="60"/>
      <c r="D164" s="27"/>
      <c r="E164" s="54"/>
      <c r="F164" s="50"/>
      <c r="G164" s="69"/>
      <c r="H164" s="56"/>
    </row>
    <row r="165" spans="1:8" ht="12.75">
      <c r="A165" s="26"/>
      <c r="C165" s="60"/>
      <c r="D165" s="27"/>
      <c r="E165" s="54"/>
      <c r="F165" s="50"/>
      <c r="G165" s="69"/>
      <c r="H165" s="56"/>
    </row>
    <row r="166" spans="1:8" ht="12.75">
      <c r="A166" s="26"/>
      <c r="C166" s="60"/>
      <c r="D166" s="27"/>
      <c r="E166" s="54"/>
      <c r="F166" s="50"/>
      <c r="G166" s="69"/>
      <c r="H166" s="56"/>
    </row>
    <row r="167" spans="1:8" ht="12.75">
      <c r="A167" s="26"/>
      <c r="C167" s="60"/>
      <c r="D167" s="27"/>
      <c r="E167" s="54"/>
      <c r="F167" s="50"/>
      <c r="G167" s="69"/>
      <c r="H167" s="56"/>
    </row>
    <row r="168" spans="1:8" ht="12.75">
      <c r="A168" s="26"/>
      <c r="C168" s="60"/>
      <c r="D168" s="27"/>
      <c r="E168" s="54"/>
      <c r="F168" s="50"/>
      <c r="G168" s="69"/>
      <c r="H168" s="56"/>
    </row>
    <row r="169" spans="1:8" ht="12.75">
      <c r="A169" s="26"/>
      <c r="C169" s="60"/>
      <c r="D169" s="27"/>
      <c r="E169" s="54"/>
      <c r="F169" s="50"/>
      <c r="G169" s="69"/>
      <c r="H169" s="56"/>
    </row>
    <row r="170" spans="1:8" ht="12.75">
      <c r="A170" s="26"/>
      <c r="C170" s="60"/>
      <c r="D170" s="27"/>
      <c r="E170" s="54"/>
      <c r="F170" s="50"/>
      <c r="G170" s="69"/>
      <c r="H170" s="56"/>
    </row>
    <row r="171" spans="1:8" ht="12.75">
      <c r="A171" s="26"/>
      <c r="C171" s="60"/>
      <c r="D171" s="27"/>
      <c r="E171" s="54"/>
      <c r="F171" s="50"/>
      <c r="G171" s="69"/>
      <c r="H171" s="56"/>
    </row>
    <row r="172" spans="1:8" ht="12.75">
      <c r="A172" s="26"/>
      <c r="C172" s="60"/>
      <c r="D172" s="27"/>
      <c r="E172" s="54"/>
      <c r="F172" s="50"/>
      <c r="G172" s="69"/>
      <c r="H172" s="56"/>
    </row>
    <row r="173" spans="1:8" ht="12.75">
      <c r="A173" s="26"/>
      <c r="B173" s="33" t="s">
        <v>23</v>
      </c>
      <c r="C173" s="20"/>
      <c r="D173" s="21"/>
      <c r="E173" s="54"/>
      <c r="F173" s="50"/>
      <c r="G173" s="70"/>
      <c r="H173" s="67"/>
    </row>
    <row r="174" spans="1:8" ht="13.5" thickBot="1">
      <c r="A174" s="26"/>
      <c r="B174" s="30"/>
      <c r="C174" s="19"/>
      <c r="D174" s="27"/>
      <c r="E174" s="55"/>
      <c r="F174" s="5"/>
      <c r="G174" s="69"/>
      <c r="H174" s="56"/>
    </row>
    <row r="175" spans="1:8" ht="15.75" thickBot="1">
      <c r="A175" s="26" t="s">
        <v>21</v>
      </c>
      <c r="B175" s="32"/>
      <c r="C175" s="20"/>
      <c r="D175" s="21"/>
      <c r="E175" s="53"/>
      <c r="F175" s="50"/>
      <c r="G175" s="68" t="e">
        <f>RANK(E175,$E$6:$E$201,1)</f>
        <v>#N/A</v>
      </c>
      <c r="H175" s="61" t="s">
        <v>24</v>
      </c>
    </row>
    <row r="176" spans="1:8" ht="12.75">
      <c r="A176" s="26"/>
      <c r="C176" s="60"/>
      <c r="D176" s="27"/>
      <c r="E176" s="54"/>
      <c r="F176" s="50"/>
      <c r="G176" s="69"/>
      <c r="H176" s="56"/>
    </row>
    <row r="177" spans="1:8" ht="12.75">
      <c r="A177" s="26"/>
      <c r="C177" s="60"/>
      <c r="D177" s="27"/>
      <c r="E177" s="54"/>
      <c r="F177" s="50"/>
      <c r="G177" s="69"/>
      <c r="H177" s="56"/>
    </row>
    <row r="178" spans="1:8" ht="12.75">
      <c r="A178" s="26"/>
      <c r="C178" s="60"/>
      <c r="D178" s="27"/>
      <c r="E178" s="54"/>
      <c r="F178" s="50"/>
      <c r="G178" s="69"/>
      <c r="H178" s="56"/>
    </row>
    <row r="179" spans="1:8" ht="12.75">
      <c r="A179" s="26"/>
      <c r="C179" s="60"/>
      <c r="D179" s="27"/>
      <c r="E179" s="54"/>
      <c r="F179" s="50"/>
      <c r="G179" s="69"/>
      <c r="H179" s="56"/>
    </row>
    <row r="180" spans="1:8" ht="12.75">
      <c r="A180" s="26"/>
      <c r="C180" s="60"/>
      <c r="D180" s="27"/>
      <c r="E180" s="54"/>
      <c r="F180" s="50"/>
      <c r="G180" s="69"/>
      <c r="H180" s="56"/>
    </row>
    <row r="181" spans="1:8" ht="12.75">
      <c r="A181" s="26"/>
      <c r="C181" s="60"/>
      <c r="D181" s="27"/>
      <c r="E181" s="54"/>
      <c r="F181" s="50"/>
      <c r="G181" s="69"/>
      <c r="H181" s="56"/>
    </row>
    <row r="182" spans="1:8" ht="12.75">
      <c r="A182" s="26"/>
      <c r="C182" s="60"/>
      <c r="D182" s="27"/>
      <c r="E182" s="54"/>
      <c r="F182" s="50"/>
      <c r="G182" s="69"/>
      <c r="H182" s="56"/>
    </row>
    <row r="183" spans="1:8" ht="12.75">
      <c r="A183" s="26"/>
      <c r="C183" s="60"/>
      <c r="D183" s="27"/>
      <c r="E183" s="54"/>
      <c r="F183" s="50"/>
      <c r="G183" s="69"/>
      <c r="H183" s="56"/>
    </row>
    <row r="184" spans="1:8" ht="12.75">
      <c r="A184" s="26"/>
      <c r="C184" s="60"/>
      <c r="D184" s="27"/>
      <c r="E184" s="54"/>
      <c r="F184" s="50"/>
      <c r="G184" s="69"/>
      <c r="H184" s="56"/>
    </row>
    <row r="185" spans="1:8" ht="12.75">
      <c r="A185" s="26"/>
      <c r="C185" s="60"/>
      <c r="D185" s="27"/>
      <c r="E185" s="54"/>
      <c r="F185" s="50"/>
      <c r="G185" s="69"/>
      <c r="H185" s="56"/>
    </row>
    <row r="186" spans="1:8" ht="12.75">
      <c r="A186" s="26"/>
      <c r="B186" s="33" t="s">
        <v>23</v>
      </c>
      <c r="C186" s="20"/>
      <c r="D186" s="21"/>
      <c r="E186" s="54"/>
      <c r="F186" s="50"/>
      <c r="G186" s="70"/>
      <c r="H186" s="67"/>
    </row>
    <row r="187" spans="1:8" ht="13.5" thickBot="1">
      <c r="A187" s="26"/>
      <c r="B187" s="30"/>
      <c r="C187" s="19"/>
      <c r="D187" s="27"/>
      <c r="E187" s="55"/>
      <c r="F187" s="5"/>
      <c r="G187" s="69"/>
      <c r="H187" s="56"/>
    </row>
    <row r="188" spans="1:8" ht="15.75" thickBot="1">
      <c r="A188" s="26" t="s">
        <v>22</v>
      </c>
      <c r="B188" s="32"/>
      <c r="C188" s="20"/>
      <c r="D188" s="27"/>
      <c r="E188" s="53"/>
      <c r="F188" s="5"/>
      <c r="G188" s="68" t="e">
        <f>RANK(E188,$E$6:$E$201,1)</f>
        <v>#N/A</v>
      </c>
      <c r="H188" s="61" t="s">
        <v>24</v>
      </c>
    </row>
    <row r="189" spans="3:8" ht="12.75">
      <c r="C189" s="60"/>
      <c r="D189" s="27"/>
      <c r="E189" s="55"/>
      <c r="F189" s="5"/>
      <c r="G189" s="69"/>
      <c r="H189" s="56"/>
    </row>
    <row r="190" spans="3:8" ht="12.75">
      <c r="C190" s="60"/>
      <c r="D190" s="27"/>
      <c r="E190" s="55"/>
      <c r="F190" s="5"/>
      <c r="G190" s="69"/>
      <c r="H190" s="56"/>
    </row>
    <row r="191" spans="3:8" ht="12.75">
      <c r="C191" s="60"/>
      <c r="D191" s="27"/>
      <c r="E191" s="55"/>
      <c r="F191" s="5"/>
      <c r="G191" s="69"/>
      <c r="H191" s="56"/>
    </row>
    <row r="192" spans="3:8" ht="12.75">
      <c r="C192" s="60"/>
      <c r="D192" s="27"/>
      <c r="E192" s="55"/>
      <c r="F192" s="5"/>
      <c r="G192" s="69"/>
      <c r="H192" s="56"/>
    </row>
    <row r="193" spans="3:8" ht="12.75">
      <c r="C193" s="60"/>
      <c r="D193" s="27"/>
      <c r="E193" s="55"/>
      <c r="F193" s="5"/>
      <c r="G193" s="69"/>
      <c r="H193" s="56"/>
    </row>
    <row r="194" spans="3:8" ht="12.75">
      <c r="C194" s="60"/>
      <c r="D194" s="27"/>
      <c r="E194" s="55"/>
      <c r="F194" s="5"/>
      <c r="G194" s="69"/>
      <c r="H194" s="56"/>
    </row>
    <row r="195" spans="3:8" ht="12.75">
      <c r="C195" s="60"/>
      <c r="D195" s="27"/>
      <c r="E195" s="55"/>
      <c r="F195" s="5"/>
      <c r="G195" s="69"/>
      <c r="H195" s="56"/>
    </row>
    <row r="196" spans="3:8" ht="12.75">
      <c r="C196" s="60"/>
      <c r="D196" s="27"/>
      <c r="E196" s="55"/>
      <c r="F196" s="5"/>
      <c r="G196" s="69"/>
      <c r="H196" s="56"/>
    </row>
    <row r="197" spans="3:8" ht="12.75">
      <c r="C197" s="60"/>
      <c r="D197" s="27"/>
      <c r="E197" s="55"/>
      <c r="F197" s="5"/>
      <c r="G197" s="69"/>
      <c r="H197" s="56"/>
    </row>
    <row r="198" spans="3:8" ht="12.75">
      <c r="C198" s="60"/>
      <c r="D198" s="27"/>
      <c r="E198" s="55"/>
      <c r="F198" s="5"/>
      <c r="G198" s="69"/>
      <c r="H198" s="56"/>
    </row>
    <row r="199" spans="2:8" ht="12.75">
      <c r="B199" s="33" t="s">
        <v>23</v>
      </c>
      <c r="C199" s="19"/>
      <c r="D199" s="27"/>
      <c r="E199" s="55"/>
      <c r="F199" s="5"/>
      <c r="G199" s="69"/>
      <c r="H199" s="56"/>
    </row>
    <row r="200" spans="2:8" ht="13.5" thickBot="1">
      <c r="B200" s="30"/>
      <c r="C200" s="19"/>
      <c r="D200" s="27"/>
      <c r="E200" s="55"/>
      <c r="F200" s="5"/>
      <c r="G200" s="69"/>
      <c r="H200" s="56"/>
    </row>
    <row r="201" spans="1:8" ht="15.75" thickBot="1">
      <c r="A201" s="26" t="s">
        <v>33</v>
      </c>
      <c r="B201" s="32"/>
      <c r="C201" s="20"/>
      <c r="D201" s="27"/>
      <c r="E201" s="53"/>
      <c r="F201" s="5"/>
      <c r="G201" s="68" t="e">
        <f>RANK(E201,$E$6:$E$201,1)</f>
        <v>#N/A</v>
      </c>
      <c r="H201" s="61" t="s">
        <v>24</v>
      </c>
    </row>
    <row r="202" spans="3:8" ht="12.75">
      <c r="C202" s="60"/>
      <c r="D202" s="27"/>
      <c r="E202" s="55"/>
      <c r="F202" s="5"/>
      <c r="G202" s="56"/>
      <c r="H202" s="56"/>
    </row>
    <row r="203" spans="3:8" ht="12.75">
      <c r="C203" s="60"/>
      <c r="D203" s="27"/>
      <c r="E203" s="55"/>
      <c r="F203" s="5"/>
      <c r="G203" s="56"/>
      <c r="H203" s="56"/>
    </row>
    <row r="204" spans="3:8" ht="12.75">
      <c r="C204" s="60"/>
      <c r="D204" s="27"/>
      <c r="E204" s="55"/>
      <c r="F204" s="5"/>
      <c r="G204" s="56"/>
      <c r="H204" s="56"/>
    </row>
    <row r="205" spans="3:8" ht="12.75">
      <c r="C205" s="60"/>
      <c r="D205" s="27"/>
      <c r="E205" s="55"/>
      <c r="F205" s="5"/>
      <c r="G205" s="56"/>
      <c r="H205" s="56"/>
    </row>
    <row r="206" spans="3:8" ht="12.75">
      <c r="C206" s="60"/>
      <c r="D206" s="27"/>
      <c r="E206" s="55"/>
      <c r="F206" s="5"/>
      <c r="G206" s="56"/>
      <c r="H206" s="56"/>
    </row>
    <row r="207" spans="3:8" ht="12.75">
      <c r="C207" s="60"/>
      <c r="D207" s="27"/>
      <c r="E207" s="55"/>
      <c r="F207" s="5"/>
      <c r="G207" s="56"/>
      <c r="H207" s="56"/>
    </row>
    <row r="208" spans="3:8" ht="12.75">
      <c r="C208" s="60"/>
      <c r="D208" s="27"/>
      <c r="E208" s="55"/>
      <c r="F208" s="5"/>
      <c r="G208" s="56"/>
      <c r="H208" s="56"/>
    </row>
    <row r="209" spans="3:8" ht="12.75">
      <c r="C209" s="60"/>
      <c r="D209" s="27"/>
      <c r="E209" s="55"/>
      <c r="F209" s="5"/>
      <c r="G209" s="56"/>
      <c r="H209" s="56"/>
    </row>
    <row r="210" spans="3:8" ht="12.75">
      <c r="C210" s="60"/>
      <c r="D210" s="27"/>
      <c r="E210" s="55"/>
      <c r="F210" s="5"/>
      <c r="G210" s="56"/>
      <c r="H210" s="56"/>
    </row>
    <row r="211" spans="3:8" ht="12.75">
      <c r="C211" s="60"/>
      <c r="D211" s="27"/>
      <c r="E211" s="55"/>
      <c r="F211" s="5"/>
      <c r="G211" s="56"/>
      <c r="H211" s="56"/>
    </row>
    <row r="212" spans="2:8" ht="12.75">
      <c r="B212" s="33" t="s">
        <v>23</v>
      </c>
      <c r="C212" s="19"/>
      <c r="D212" s="27"/>
      <c r="E212" s="55"/>
      <c r="F212" s="5"/>
      <c r="G212" s="56"/>
      <c r="H212" s="56"/>
    </row>
  </sheetData>
  <sheetProtection sheet="1" objects="1" scenarios="1"/>
  <mergeCells count="3">
    <mergeCell ref="A1:H1"/>
    <mergeCell ref="A2:I2"/>
    <mergeCell ref="G3:H4"/>
  </mergeCells>
  <conditionalFormatting sqref="C1:C65536">
    <cfRule type="cellIs" priority="1" dxfId="1" operator="between">
      <formula>2009</formula>
      <formula>2012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2"/>
  <headerFooter>
    <oddHeader xml:space="preserve">&amp;C 2023/2024. TANÉVI ATLÉTIKA DIÁKOLIMPIA®
ÜGYESSÉGI ÉS VÁLTÓFUTÓ CSAPATBAJNOKSÁG </oddHeader>
  </headerFooter>
  <rowBreaks count="3" manualBreakCount="3">
    <brk id="69" max="255" man="1"/>
    <brk id="134" max="255" man="1"/>
    <brk id="20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23" sqref="A23"/>
    </sheetView>
  </sheetViews>
  <sheetFormatPr defaultColWidth="8.875" defaultRowHeight="12.75"/>
  <cols>
    <col min="1" max="1" width="8.875" style="0" customWidth="1"/>
    <col min="2" max="2" width="21.00390625" style="0" customWidth="1"/>
    <col min="3" max="3" width="81.625" style="0" customWidth="1"/>
    <col min="4" max="4" width="15.00390625" style="0" customWidth="1"/>
  </cols>
  <sheetData>
    <row r="1" spans="1:4" s="35" customFormat="1" ht="42" customHeight="1">
      <c r="A1" s="87" t="str">
        <f>'34kcs FIÚ_LÁNY 10x200 m  váltó'!A1:H1</f>
        <v>10 X 200 m-es VÁLTÓFUTÁS (vegyesváltó: 5 fiú-5 lányversenyző)</v>
      </c>
      <c r="B1" s="87"/>
      <c r="C1" s="87"/>
      <c r="D1" s="87"/>
    </row>
    <row r="2" spans="1:4" ht="12.75">
      <c r="A2" s="1"/>
      <c r="B2" s="1" t="s">
        <v>13</v>
      </c>
      <c r="C2" s="1" t="s">
        <v>14</v>
      </c>
      <c r="D2" s="1" t="s">
        <v>15</v>
      </c>
    </row>
    <row r="3" spans="1:4" ht="12.75">
      <c r="A3" s="2" t="s">
        <v>0</v>
      </c>
      <c r="B3" s="3" t="str">
        <f>'34kcs FIÚ_LÁNY 10x200 m  váltó'!C6</f>
        <v>Település</v>
      </c>
      <c r="C3" s="63" t="str">
        <f>'34kcs FIÚ_LÁNY 10x200 m  váltó'!B6</f>
        <v>GLORIETT SPORTISKOLAI ÁLTALÁNOS ISKOLA</v>
      </c>
      <c r="D3" s="57">
        <f>'34kcs FIÚ_LÁNY 10x200 m  váltó'!E6</f>
        <v>0.0032974537037037035</v>
      </c>
    </row>
    <row r="4" spans="1:4" ht="12.75">
      <c r="A4" s="2" t="s">
        <v>1</v>
      </c>
      <c r="B4" s="3">
        <f>'34kcs FIÚ_LÁNY 10x200 m  váltó'!C19</f>
        <v>0</v>
      </c>
      <c r="C4" s="63" t="str">
        <f>'34kcs FIÚ_LÁNY 10x200 m  váltó'!B19</f>
        <v>VÁROSLIGETI  MAGYAR-ANGOL KÉT TANÍTÁSI NYELVŰ ÁLT. ISK.</v>
      </c>
      <c r="D4" s="57">
        <f>'34kcs FIÚ_LÁNY 10x200 m  váltó'!E19</f>
        <v>0.003326388888888889</v>
      </c>
    </row>
    <row r="5" spans="1:4" ht="12.75">
      <c r="A5" s="2" t="s">
        <v>2</v>
      </c>
      <c r="B5" s="3">
        <f>'34kcs FIÚ_LÁNY 10x200 m  váltó'!C32</f>
        <v>0</v>
      </c>
      <c r="C5" s="63" t="str">
        <f>'34kcs FIÚ_LÁNY 10x200 m  váltó'!B32</f>
        <v>SZÁRCSA ÁLTALÁNOS ISKOLA</v>
      </c>
      <c r="D5" s="57">
        <f>'34kcs FIÚ_LÁNY 10x200 m  váltó'!E32</f>
        <v>0.0033807870370370367</v>
      </c>
    </row>
    <row r="6" spans="1:4" ht="12.75">
      <c r="A6" s="2" t="s">
        <v>3</v>
      </c>
      <c r="B6" s="3">
        <f>'34kcs FIÚ_LÁNY 10x200 m  váltó'!C45</f>
        <v>0</v>
      </c>
      <c r="C6" s="63" t="str">
        <f>'34kcs FIÚ_LÁNY 10x200 m  váltó'!B45</f>
        <v>XXI.KER KAZINCZY</v>
      </c>
      <c r="D6" s="57">
        <f>'34kcs FIÚ_LÁNY 10x200 m  váltó'!E45</f>
        <v>0.003513888888888889</v>
      </c>
    </row>
    <row r="7" spans="1:4" ht="12.75">
      <c r="A7" s="2" t="s">
        <v>4</v>
      </c>
      <c r="B7" s="3">
        <f>'34kcs FIÚ_LÁNY 10x200 m  váltó'!C58</f>
        <v>0</v>
      </c>
      <c r="C7" s="63" t="str">
        <f>'34kcs FIÚ_LÁNY 10x200 m  váltó'!B58</f>
        <v>ÚJPESTI BENE FERENC ÁLT. ISKOLA</v>
      </c>
      <c r="D7" s="57">
        <f>'34kcs FIÚ_LÁNY 10x200 m  váltó'!E58</f>
        <v>0.0036585648148148146</v>
      </c>
    </row>
    <row r="8" spans="1:4" ht="12.75">
      <c r="A8" s="2" t="s">
        <v>5</v>
      </c>
      <c r="B8" s="3">
        <f>'34kcs FIÚ_LÁNY 10x200 m  váltó'!C71</f>
        <v>0</v>
      </c>
      <c r="C8" s="63" t="str">
        <f>'34kcs FIÚ_LÁNY 10x200 m  váltó'!B71</f>
        <v>XXI. KERÜLETI KÖLCSEY FERENC ÁLT. ISKOLA</v>
      </c>
      <c r="D8" s="57">
        <f>'34kcs FIÚ_LÁNY 10x200 m  váltó'!E71</f>
        <v>0.0036631944444444446</v>
      </c>
    </row>
    <row r="9" spans="1:4" ht="12.75">
      <c r="A9" s="2" t="s">
        <v>6</v>
      </c>
      <c r="B9" s="3">
        <f>'34kcs FIÚ_LÁNY 10x200 m  váltó'!C84</f>
        <v>0</v>
      </c>
      <c r="C9" s="63" t="str">
        <f>'34kcs FIÚ_LÁNY 10x200 m  váltó'!B84</f>
        <v>XIII.KER. TOMORI PÁL ÁLT. ISKOLA</v>
      </c>
      <c r="D9" s="57">
        <f>'34kcs FIÚ_LÁNY 10x200 m  váltó'!E84</f>
        <v>0.0037002314814814814</v>
      </c>
    </row>
    <row r="10" spans="1:4" ht="12.75">
      <c r="A10" s="2" t="s">
        <v>7</v>
      </c>
      <c r="B10" s="3">
        <f>'34kcs FIÚ_LÁNY 10x200 m  váltó'!C97</f>
        <v>0</v>
      </c>
      <c r="C10" s="63" t="str">
        <f>'34kcs FIÚ_LÁNY 10x200 m  váltó'!B97</f>
        <v>VAJDA PÉTER SPORTISKOLA VIII. KER</v>
      </c>
      <c r="D10" s="57">
        <f>'34kcs FIÚ_LÁNY 10x200 m  váltó'!E97</f>
        <v>0.0038506944444444443</v>
      </c>
    </row>
    <row r="11" spans="1:4" ht="12.75">
      <c r="A11" s="2" t="s">
        <v>16</v>
      </c>
      <c r="B11" s="3">
        <f>'34kcs FIÚ_LÁNY 10x200 m  váltó'!C110</f>
        <v>0</v>
      </c>
      <c r="C11" s="63" t="str">
        <f>'34kcs FIÚ_LÁNY 10x200 m  váltó'!B110</f>
        <v>ORCHIGEA MAGYAR- ANGOL KÉT TANÍTÁSI NYELVÚ ÁLT. ISK.</v>
      </c>
      <c r="D11" s="57">
        <f>'34kcs FIÚ_LÁNY 10x200 m  váltó'!E110</f>
        <v>0.003930555555555556</v>
      </c>
    </row>
    <row r="12" spans="1:4" ht="12.75">
      <c r="A12" s="2" t="s">
        <v>17</v>
      </c>
      <c r="B12" s="3">
        <f>'34kcs FIÚ_LÁNY 10x200 m  váltó'!C123</f>
        <v>0</v>
      </c>
      <c r="C12" s="63">
        <f>'34kcs FIÚ_LÁNY 10x200 m  váltó'!B123</f>
        <v>0</v>
      </c>
      <c r="D12" s="57">
        <f>'34kcs FIÚ_LÁNY 10x200 m  váltó'!E123</f>
        <v>0</v>
      </c>
    </row>
    <row r="13" spans="1:4" ht="12.75">
      <c r="A13" s="2" t="s">
        <v>18</v>
      </c>
      <c r="B13" s="3">
        <f>'34kcs FIÚ_LÁNY 10x200 m  váltó'!C136</f>
        <v>0</v>
      </c>
      <c r="C13" s="63">
        <f>'34kcs FIÚ_LÁNY 10x200 m  váltó'!B136</f>
        <v>0</v>
      </c>
      <c r="D13" s="57">
        <f>'34kcs FIÚ_LÁNY 10x200 m  váltó'!E136</f>
        <v>0</v>
      </c>
    </row>
    <row r="14" spans="1:4" ht="12.75">
      <c r="A14" s="2" t="s">
        <v>19</v>
      </c>
      <c r="B14" s="3">
        <f>'34kcs FIÚ_LÁNY 10x200 m  váltó'!C149</f>
        <v>0</v>
      </c>
      <c r="C14" s="63">
        <f>'34kcs FIÚ_LÁNY 10x200 m  váltó'!B149</f>
        <v>0</v>
      </c>
      <c r="D14" s="57">
        <f>'34kcs FIÚ_LÁNY 10x200 m  váltó'!E149</f>
        <v>0</v>
      </c>
    </row>
    <row r="15" spans="1:4" ht="12.75">
      <c r="A15" s="2" t="s">
        <v>20</v>
      </c>
      <c r="B15" s="3">
        <f>'34kcs FIÚ_LÁNY 10x200 m  váltó'!C162</f>
        <v>0</v>
      </c>
      <c r="C15" s="63">
        <f>'34kcs FIÚ_LÁNY 10x200 m  váltó'!B162</f>
        <v>0</v>
      </c>
      <c r="D15" s="57">
        <f>'34kcs FIÚ_LÁNY 10x200 m  váltó'!E162</f>
        <v>0</v>
      </c>
    </row>
    <row r="16" spans="1:4" ht="12.75">
      <c r="A16" s="2" t="s">
        <v>21</v>
      </c>
      <c r="B16" s="3">
        <f>'34kcs FIÚ_LÁNY 10x200 m  váltó'!C175</f>
        <v>0</v>
      </c>
      <c r="C16" s="63">
        <f>'34kcs FIÚ_LÁNY 10x200 m  váltó'!B175</f>
        <v>0</v>
      </c>
      <c r="D16" s="57">
        <f>'34kcs FIÚ_LÁNY 10x200 m  váltó'!E175</f>
        <v>0</v>
      </c>
    </row>
    <row r="17" spans="1:4" ht="12.75">
      <c r="A17" s="2" t="s">
        <v>22</v>
      </c>
      <c r="B17" s="3">
        <f>'34kcs FIÚ_LÁNY 10x200 m  váltó'!C188</f>
        <v>0</v>
      </c>
      <c r="C17" s="63">
        <f>'34kcs FIÚ_LÁNY 10x200 m  váltó'!B188</f>
        <v>0</v>
      </c>
      <c r="D17" s="57">
        <f>'34kcs FIÚ_LÁNY 10x200 m  váltó'!E188</f>
        <v>0</v>
      </c>
    </row>
    <row r="18" spans="1:4" ht="12.75">
      <c r="A18" s="2" t="s">
        <v>33</v>
      </c>
      <c r="B18" s="3">
        <f>'34kcs FIÚ_LÁNY 10x200 m  váltó'!C201</f>
        <v>0</v>
      </c>
      <c r="C18" s="63">
        <f>'34kcs FIÚ_LÁNY 10x200 m  váltó'!B201</f>
        <v>0</v>
      </c>
      <c r="D18" s="57">
        <f>'34kcs FIÚ_LÁNY 10x200 m  váltó'!E201</f>
        <v>0</v>
      </c>
    </row>
    <row r="20" spans="2:3" ht="17.25" customHeight="1">
      <c r="B20" s="65" t="str">
        <f>Fedlap!A23</f>
        <v>BUDAPEST, IKARUSZ PÁLYA</v>
      </c>
      <c r="C20" s="66">
        <f>Fedlap!A26</f>
        <v>45189</v>
      </c>
    </row>
    <row r="23" ht="12.75">
      <c r="A23" s="72" t="s">
        <v>38</v>
      </c>
    </row>
    <row r="25" ht="12.75">
      <c r="A25" t="s">
        <v>26</v>
      </c>
    </row>
    <row r="26" ht="12.75">
      <c r="A26" t="s">
        <v>27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  <headerFooter>
    <oddHeader xml:space="preserve">&amp;C&amp;"Arial CE,Félkövér"&amp;11 2023/2024. TANÉVI ATLÉTIKA DIÁKOLIMPIA®
ÜGYESSÉGI ÉS VÁLTÓFUTÓ CSAPATBAJNOKSÁG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Sándor</dc:creator>
  <cp:keywords/>
  <dc:description/>
  <cp:lastModifiedBy>BDSZ</cp:lastModifiedBy>
  <cp:lastPrinted>2023-08-27T08:06:56Z</cp:lastPrinted>
  <dcterms:created xsi:type="dcterms:W3CDTF">2003-10-04T09:35:55Z</dcterms:created>
  <dcterms:modified xsi:type="dcterms:W3CDTF">2023-09-27T14:12:58Z</dcterms:modified>
  <cp:category/>
  <cp:version/>
  <cp:contentType/>
  <cp:contentStatus/>
</cp:coreProperties>
</file>