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Ricsi\Dokumentumok\Eredmények 2023_2024\"/>
    </mc:Choice>
  </mc:AlternateContent>
  <bookViews>
    <workbookView xWindow="0" yWindow="0" windowWidth="19200" windowHeight="10545" tabRatio="804" activeTab="1"/>
  </bookViews>
  <sheets>
    <sheet name="Fedlap" sheetId="23" r:id="rId1"/>
    <sheet name="56 kcs Eredmények" sheetId="4" r:id="rId2"/>
    <sheet name="sorrend" sheetId="26" r:id="rId3"/>
  </sheets>
  <definedNames>
    <definedName name="_xlnm.Print_Area" localSheetId="0">Fedlap!$A$1:$J$37</definedName>
    <definedName name="_xlnm.Print_Area" localSheetId="2">sorrend!$A$1:$D$24</definedName>
  </definedNames>
  <calcPr calcId="181029"/>
</workbook>
</file>

<file path=xl/calcChain.xml><?xml version="1.0" encoding="utf-8"?>
<calcChain xmlns="http://schemas.openxmlformats.org/spreadsheetml/2006/main">
  <c r="C24" i="26" l="1"/>
  <c r="B24" i="26"/>
  <c r="C1" i="26"/>
  <c r="B1" i="26"/>
  <c r="A6" i="23"/>
  <c r="C5" i="23"/>
  <c r="A1" i="26"/>
  <c r="J7" i="4"/>
  <c r="B22" i="26" l="1"/>
  <c r="C22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B18" i="26"/>
  <c r="C18" i="26"/>
  <c r="B19" i="26"/>
  <c r="C19" i="26"/>
  <c r="B20" i="26"/>
  <c r="C20" i="26"/>
  <c r="B21" i="26"/>
  <c r="C21" i="26"/>
  <c r="J163" i="4"/>
  <c r="J162" i="4"/>
  <c r="J161" i="4"/>
  <c r="J160" i="4"/>
  <c r="J159" i="4"/>
  <c r="J155" i="4"/>
  <c r="J154" i="4"/>
  <c r="J153" i="4"/>
  <c r="J152" i="4"/>
  <c r="J151" i="4"/>
  <c r="J147" i="4"/>
  <c r="J146" i="4"/>
  <c r="J145" i="4"/>
  <c r="J144" i="4"/>
  <c r="J143" i="4"/>
  <c r="J139" i="4"/>
  <c r="J138" i="4"/>
  <c r="J137" i="4"/>
  <c r="J136" i="4"/>
  <c r="J135" i="4"/>
  <c r="J131" i="4"/>
  <c r="J130" i="4"/>
  <c r="J129" i="4"/>
  <c r="J128" i="4"/>
  <c r="J127" i="4"/>
  <c r="J8" i="4"/>
  <c r="J9" i="4"/>
  <c r="J10" i="4"/>
  <c r="J11" i="4"/>
  <c r="J15" i="4"/>
  <c r="J16" i="4"/>
  <c r="J17" i="4"/>
  <c r="J18" i="4"/>
  <c r="J19" i="4"/>
  <c r="J23" i="4"/>
  <c r="J24" i="4"/>
  <c r="J25" i="4"/>
  <c r="J26" i="4"/>
  <c r="J27" i="4"/>
  <c r="J31" i="4"/>
  <c r="J32" i="4"/>
  <c r="J33" i="4"/>
  <c r="J34" i="4"/>
  <c r="J35" i="4"/>
  <c r="J39" i="4"/>
  <c r="J40" i="4"/>
  <c r="J41" i="4"/>
  <c r="J42" i="4"/>
  <c r="J43" i="4"/>
  <c r="J47" i="4"/>
  <c r="J48" i="4"/>
  <c r="J49" i="4"/>
  <c r="J50" i="4"/>
  <c r="J51" i="4"/>
  <c r="J55" i="4"/>
  <c r="J56" i="4"/>
  <c r="J57" i="4"/>
  <c r="J58" i="4"/>
  <c r="J59" i="4"/>
  <c r="J63" i="4"/>
  <c r="J64" i="4"/>
  <c r="J65" i="4"/>
  <c r="J66" i="4"/>
  <c r="J67" i="4"/>
  <c r="J71" i="4"/>
  <c r="J72" i="4"/>
  <c r="J73" i="4"/>
  <c r="J74" i="4"/>
  <c r="J75" i="4"/>
  <c r="J79" i="4"/>
  <c r="J80" i="4"/>
  <c r="J81" i="4"/>
  <c r="J82" i="4"/>
  <c r="J83" i="4"/>
  <c r="J87" i="4"/>
  <c r="J88" i="4"/>
  <c r="J89" i="4"/>
  <c r="J90" i="4"/>
  <c r="J91" i="4"/>
  <c r="J95" i="4"/>
  <c r="J96" i="4"/>
  <c r="J97" i="4"/>
  <c r="J98" i="4"/>
  <c r="J99" i="4"/>
  <c r="J103" i="4"/>
  <c r="J104" i="4"/>
  <c r="J105" i="4"/>
  <c r="J106" i="4"/>
  <c r="J107" i="4"/>
  <c r="J111" i="4"/>
  <c r="J112" i="4"/>
  <c r="J113" i="4"/>
  <c r="J114" i="4"/>
  <c r="J115" i="4"/>
  <c r="J119" i="4"/>
  <c r="J120" i="4"/>
  <c r="J121" i="4"/>
  <c r="J122" i="4"/>
  <c r="J123" i="4"/>
  <c r="L158" i="4" l="1"/>
  <c r="L142" i="4"/>
  <c r="L150" i="4"/>
  <c r="D21" i="26" s="1"/>
  <c r="L14" i="4"/>
  <c r="L6" i="4"/>
  <c r="D20" i="26"/>
  <c r="L134" i="4"/>
  <c r="L126" i="4"/>
  <c r="D22" i="26"/>
  <c r="D18" i="26" l="1"/>
  <c r="D19" i="26"/>
  <c r="L118" i="4"/>
  <c r="L110" i="4"/>
  <c r="L102" i="4"/>
  <c r="L94" i="4"/>
  <c r="L86" i="4"/>
  <c r="L78" i="4"/>
  <c r="L70" i="4"/>
  <c r="B3" i="26"/>
  <c r="C3" i="26"/>
  <c r="B4" i="26"/>
  <c r="C4" i="26"/>
  <c r="B5" i="26"/>
  <c r="C5" i="26"/>
  <c r="B6" i="26"/>
  <c r="C6" i="26"/>
  <c r="B7" i="26"/>
  <c r="C7" i="26"/>
  <c r="B8" i="26"/>
  <c r="C8" i="26"/>
  <c r="B9" i="26"/>
  <c r="C9" i="26"/>
  <c r="B10" i="26"/>
  <c r="C10" i="26"/>
  <c r="L62" i="4"/>
  <c r="L54" i="4"/>
  <c r="L46" i="4"/>
  <c r="L38" i="4"/>
  <c r="L30" i="4"/>
  <c r="L22" i="4"/>
  <c r="D4" i="26"/>
  <c r="D3" i="26"/>
  <c r="D10" i="26" l="1"/>
  <c r="D17" i="26"/>
  <c r="D8" i="26"/>
  <c r="D15" i="26"/>
  <c r="D6" i="26"/>
  <c r="D13" i="26"/>
  <c r="D7" i="26"/>
  <c r="D14" i="26"/>
  <c r="D11" i="26"/>
  <c r="D5" i="26"/>
  <c r="D9" i="26"/>
  <c r="D12" i="26"/>
  <c r="D16" i="26"/>
  <c r="N126" i="4" l="1"/>
  <c r="N78" i="4"/>
  <c r="N94" i="4"/>
  <c r="N38" i="4"/>
  <c r="N134" i="4"/>
  <c r="N62" i="4"/>
  <c r="N110" i="4"/>
  <c r="N70" i="4"/>
  <c r="N150" i="4"/>
  <c r="N46" i="4"/>
  <c r="N14" i="4"/>
  <c r="N102" i="4"/>
  <c r="N54" i="4"/>
  <c r="N142" i="4"/>
  <c r="N30" i="4"/>
  <c r="N22" i="4"/>
  <c r="N158" i="4"/>
  <c r="N86" i="4"/>
  <c r="N118" i="4"/>
  <c r="N6" i="4"/>
</calcChain>
</file>

<file path=xl/sharedStrings.xml><?xml version="1.0" encoding="utf-8"?>
<sst xmlns="http://schemas.openxmlformats.org/spreadsheetml/2006/main" count="153" uniqueCount="93">
  <si>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</si>
  <si>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</si>
  <si>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</si>
  <si>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</si>
  <si>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</si>
  <si>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</si>
  <si>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</si>
  <si>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</si>
  <si>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</si>
  <si>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</si>
  <si>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</si>
  <si>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</si>
  <si>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</si>
  <si>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</si>
  <si>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</si>
  <si>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</si>
  <si>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</si>
  <si>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</si>
  <si>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</si>
  <si>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</si>
  <si>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</si>
  <si>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</si>
  <si>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</si>
  <si>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</si>
  <si>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</si>
  <si>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</si>
  <si>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</si>
  <si>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</si>
  <si>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</si>
  <si>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</si>
  <si>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</si>
  <si>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</si>
  <si>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</si>
  <si>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</si>
  <si>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</si>
  <si>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t>Versenyző neve</t>
  </si>
  <si>
    <t>szül.dátum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</si>
  <si>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</si>
  <si>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</si>
  <si>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</si>
  <si>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</si>
  <si>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</si>
  <si>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</si>
  <si>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</si>
  <si>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</si>
  <si>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</si>
  <si>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</si>
  <si>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</si>
  <si>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</si>
  <si>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</si>
  <si>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</si>
  <si>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</si>
  <si>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</si>
  <si>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</si>
  <si>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</si>
  <si>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rgb="FFFF0000"/>
        <rFont val="Arial CE"/>
        <charset val="238"/>
      </rPr>
      <t>nem lehet beleírni</t>
    </r>
    <r>
      <rPr>
        <b/>
        <i/>
        <sz val="10"/>
        <rFont val="Arial CE"/>
        <charset val="238"/>
      </rPr>
      <t xml:space="preserve">, mert hivatkozással hozza az adatokat az "eredmények" munkalapról. </t>
    </r>
  </si>
  <si>
    <t>2023/2024. TANÉVI</t>
  </si>
  <si>
    <t>BUDAPEST</t>
  </si>
  <si>
    <t>BUDAPEST, IKARUSZ PÁLYA</t>
  </si>
  <si>
    <t>A Versenybíróság elnöke:  RÓZSA ISTVÁN</t>
  </si>
  <si>
    <t>JEDLIK ÁNYOS GIMNÁZIUM</t>
  </si>
  <si>
    <t>BABINYECZ ANNA</t>
  </si>
  <si>
    <t>FIDRICH VIKTÓRIA</t>
  </si>
  <si>
    <t>SZABÓ HENRIETTA</t>
  </si>
  <si>
    <t>VÁGÜ ZSÓFIA</t>
  </si>
  <si>
    <t>Testnevelő: SZEBERÉNYI TAMÁS</t>
  </si>
  <si>
    <t>BENKÓ ISTVÁN REFORMÁTUS ÁLT. ISK. ÉS GIMNÁZIUM</t>
  </si>
  <si>
    <t>BAJÁN GRÉTA EMMA</t>
  </si>
  <si>
    <t>JAMES LILIANNA EMESE</t>
  </si>
  <si>
    <t>MADOCSAY PANNA</t>
  </si>
  <si>
    <t>SZABADOS CSILLA ENIKŐ</t>
  </si>
  <si>
    <t>SZABÓ EMÍLIA</t>
  </si>
  <si>
    <t>Testnevelő: TÓTH JÓZSEF</t>
  </si>
  <si>
    <t>BETHLEN GÁBOR TECHNIKUM</t>
  </si>
  <si>
    <t>SZABÓ NELLI RAMÓNA</t>
  </si>
  <si>
    <t>BREZOVSZKY BARBARA</t>
  </si>
  <si>
    <t>KOVÁCS VIVIÁNA</t>
  </si>
  <si>
    <t>SZABÓ NOÉMI</t>
  </si>
  <si>
    <t>BEREGHSZÁSZY ÁGNES</t>
  </si>
  <si>
    <t>Testnevelő: SINKÁNÉ KISPÁL MARIANNA</t>
  </si>
  <si>
    <t>MÓRICZ ZSIGMONS GIMNÁZIUM</t>
  </si>
  <si>
    <t>KURUCSÓ KÍRA</t>
  </si>
  <si>
    <t>FEJÉRVÁRI LORINA</t>
  </si>
  <si>
    <t>TOLNAI HANNA</t>
  </si>
  <si>
    <t>GÁL ZSÓFIA</t>
  </si>
  <si>
    <t>Testnevelő: VELECZKI VIKTÓRIA</t>
  </si>
  <si>
    <t>VEREBÉLY LÁSZLÓ TECHNIKUM</t>
  </si>
  <si>
    <t>BARTOS KENDRA</t>
  </si>
  <si>
    <t>BUDAVÁRI DÓRA</t>
  </si>
  <si>
    <t>HODOR BRIGITTA</t>
  </si>
  <si>
    <t>CSITÁRI  DORINA</t>
  </si>
  <si>
    <t>SZŰCS ANITA</t>
  </si>
  <si>
    <t>Testnevelő: PÓSER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</si>
</sst>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4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6"/>
      <color theme="5" tint="-0.249977111117893"/>
      <name val="Arial"/>
      <family val="2"/>
      <charset val="238"/>
    </font>
    <font>
      <b/>
      <sz val="12"/>
      <color theme="5" tint="-0.249977111117893"/>
      <name val="Arial CE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color theme="5" tint="-0.499984740745262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sz val="14"/>
      <color rgb="FFFF0000"/>
      <name val="Arial Black"/>
      <family val="2"/>
      <charset val="238"/>
    </font>
    <font>
      <b/>
      <sz val="20"/>
      <color rgb="FF0070C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4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164" fontId="28" fillId="0" borderId="0" xfId="0" applyNumberFormat="1" applyFont="1"/>
    <xf numFmtId="0" fontId="23" fillId="0" borderId="0" xfId="0" applyFont="1"/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/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37" fillId="4" borderId="0" xfId="0" applyFont="1" applyFill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>
      <alignment horizontal="right"/>
    </xf>
    <xf numFmtId="14" fontId="39" fillId="0" borderId="0" xfId="0" applyNumberFormat="1" applyFont="1" applyAlignment="1">
      <alignment horizontal="left"/>
    </xf>
    <xf numFmtId="0" fontId="35" fillId="0" borderId="5" xfId="0" applyFont="1" applyBorder="1" applyAlignment="1">
      <alignment horizontal="right" vertical="center"/>
    </xf>
    <xf numFmtId="0" fontId="35" fillId="0" borderId="5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3" fillId="2" borderId="2" xfId="0" applyFont="1" applyFill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3" fillId="2" borderId="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0" fillId="0" borderId="0" xfId="0" applyFont="1"/>
    <xf numFmtId="0" fontId="31" fillId="6" borderId="0" xfId="0" applyFont="1" applyFill="1"/>
    <xf numFmtId="0" fontId="31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6" borderId="0" xfId="0" applyFont="1" applyFill="1" applyAlignment="1">
      <alignment horizontal="center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0" fontId="30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42" fillId="0" borderId="0" xfId="0" applyNumberFormat="1" applyFont="1" applyAlignment="1">
      <alignment horizontal="center"/>
    </xf>
    <xf numFmtId="0" fontId="33" fillId="2" borderId="6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33" fillId="2" borderId="8" xfId="0" applyFont="1" applyFill="1" applyBorder="1" applyAlignment="1" applyProtection="1">
      <alignment horizontal="center" vertical="center" wrapText="1"/>
      <protection locked="0"/>
    </xf>
    <xf numFmtId="0" fontId="33" fillId="2" borderId="9" xfId="0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4" fillId="0" borderId="0" xfId="0" quotePrefix="1" applyFont="1" applyAlignment="1" applyProtection="1">
      <alignment horizontal="center" vertical="center"/>
      <protection locked="0"/>
    </xf>
    <xf numFmtId="0" fontId="35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15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551215</xdr:colOff>
      <xdr:row>12</xdr:row>
      <xdr:rowOff>131444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xmlns="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J37"/>
  <sheetViews>
    <sheetView topLeftCell="A12" zoomScaleNormal="100" workbookViewId="0">
      <selection activeCell="A27" sqref="A27:H27"/>
    </sheetView>
  </sheetViews>
  <sheetFormatPr defaultColWidth="9.140625" defaultRowHeight="15" x14ac:dyDescent="0.3"/>
  <cols>
    <col min="1" max="1" width="9.140625" style="16"/>
    <col min="2" max="2" width="9.140625" style="5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5"/>
  </cols>
  <sheetData>
    <row r="2" spans="1:10" ht="24.75" x14ac:dyDescent="0.5">
      <c r="A2" s="54"/>
      <c r="B2" s="87" t="s">
        <v>56</v>
      </c>
      <c r="C2" s="87"/>
      <c r="D2" s="87"/>
      <c r="E2" s="87"/>
      <c r="F2" s="87"/>
      <c r="G2" s="87"/>
      <c r="H2" s="87"/>
      <c r="I2" s="87"/>
      <c r="J2" s="55"/>
    </row>
    <row r="3" spans="1:10" ht="24.75" x14ac:dyDescent="0.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 x14ac:dyDescent="0.5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 x14ac:dyDescent="0.5">
      <c r="A5" s="86"/>
      <c r="B5" s="86"/>
      <c r="C5" s="91" t="str">
        <f>'56 kcs Eredmények'!C1:D1</f>
        <v>V-VI.</v>
      </c>
      <c r="D5" s="91"/>
      <c r="E5" s="92" t="s">
        <v>46</v>
      </c>
      <c r="F5" s="92"/>
      <c r="G5" s="92"/>
      <c r="H5" s="92"/>
      <c r="I5" s="92"/>
      <c r="J5" s="92"/>
    </row>
    <row r="6" spans="1:10" ht="31.5" x14ac:dyDescent="0.6">
      <c r="A6" s="90" t="str">
        <f>'56 kcs Eredmények'!A1:B1</f>
        <v>Lány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 x14ac:dyDescent="0.4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 x14ac:dyDescent="0.4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 x14ac:dyDescent="0.4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 x14ac:dyDescent="0.4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 x14ac:dyDescent="0.4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 x14ac:dyDescent="0.4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 x14ac:dyDescent="0.5">
      <c r="A18" s="7"/>
      <c r="B18" s="94" t="s">
        <v>57</v>
      </c>
      <c r="C18" s="94"/>
      <c r="D18" s="94"/>
      <c r="E18" s="94"/>
      <c r="F18" s="94"/>
      <c r="G18" s="94"/>
      <c r="H18" s="94"/>
      <c r="I18" s="94"/>
      <c r="J18" s="4"/>
    </row>
    <row r="19" spans="1:10" ht="22.5" x14ac:dyDescent="0.45">
      <c r="A19" s="42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 x14ac:dyDescent="0.4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 x14ac:dyDescent="0.45">
      <c r="A21" s="96" t="s">
        <v>37</v>
      </c>
      <c r="B21" s="96"/>
      <c r="C21" s="96"/>
      <c r="D21" s="96"/>
      <c r="E21" s="96"/>
      <c r="F21" s="96"/>
      <c r="G21" s="96"/>
      <c r="H21" s="41"/>
      <c r="I21" s="41"/>
      <c r="J21" s="4"/>
    </row>
    <row r="22" spans="1:10" s="17" customFormat="1" ht="22.5" x14ac:dyDescent="0.45">
      <c r="A22" s="89" t="s">
        <v>58</v>
      </c>
      <c r="B22" s="89"/>
      <c r="C22" s="89"/>
      <c r="D22" s="89"/>
      <c r="E22" s="89"/>
      <c r="F22" s="89"/>
      <c r="G22" s="89"/>
      <c r="H22" s="89"/>
      <c r="I22" s="89"/>
      <c r="J22" s="4"/>
    </row>
    <row r="23" spans="1:10" s="17" customFormat="1" ht="22.5" x14ac:dyDescent="0.45">
      <c r="A23" s="42"/>
      <c r="B23" s="47"/>
      <c r="C23" s="48"/>
      <c r="D23" s="49"/>
      <c r="E23" s="50"/>
      <c r="F23" s="51"/>
      <c r="G23" s="88"/>
      <c r="H23" s="88"/>
      <c r="I23" s="47"/>
      <c r="J23" s="5"/>
    </row>
    <row r="24" spans="1:10" s="17" customFormat="1" ht="22.5" x14ac:dyDescent="0.4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 x14ac:dyDescent="0.45">
      <c r="A25" s="97">
        <v>45189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10" x14ac:dyDescent="0.3">
      <c r="A26" s="53"/>
      <c r="B26" s="47"/>
      <c r="C26" s="48"/>
      <c r="D26" s="49"/>
      <c r="E26" s="50"/>
      <c r="F26" s="51"/>
      <c r="G26" s="47"/>
      <c r="H26" s="47"/>
      <c r="I26" s="47"/>
    </row>
    <row r="27" spans="1:10" s="4" customFormat="1" ht="22.5" x14ac:dyDescent="0.45">
      <c r="A27" s="96" t="s">
        <v>59</v>
      </c>
      <c r="B27" s="96"/>
      <c r="C27" s="96"/>
      <c r="D27" s="96"/>
      <c r="E27" s="96"/>
      <c r="F27" s="96"/>
      <c r="G27" s="96"/>
      <c r="H27" s="96"/>
      <c r="I27" s="41"/>
    </row>
    <row r="28" spans="1:10" ht="22.5" x14ac:dyDescent="0.4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10" x14ac:dyDescent="0.3">
      <c r="A29" s="53"/>
      <c r="B29" s="47"/>
      <c r="C29" s="48"/>
      <c r="D29" s="49"/>
      <c r="E29" s="50"/>
      <c r="F29" s="51"/>
      <c r="G29" s="47"/>
      <c r="H29" s="47"/>
      <c r="I29" s="47"/>
    </row>
    <row r="30" spans="1:10" s="4" customFormat="1" ht="22.5" x14ac:dyDescent="0.45">
      <c r="A30" s="52" t="s">
        <v>38</v>
      </c>
      <c r="B30" s="52"/>
      <c r="C30" s="52"/>
      <c r="D30" s="52"/>
      <c r="E30" s="52"/>
      <c r="F30" s="52"/>
      <c r="G30" s="52"/>
      <c r="H30" s="52"/>
      <c r="I30" s="41"/>
    </row>
    <row r="31" spans="1:10" ht="22.5" x14ac:dyDescent="0.45">
      <c r="A31" s="93"/>
      <c r="B31" s="93"/>
      <c r="C31" s="93"/>
      <c r="D31" s="93"/>
      <c r="E31" s="93"/>
      <c r="F31" s="93"/>
      <c r="G31" s="93"/>
      <c r="H31" s="93"/>
      <c r="I31" s="93"/>
      <c r="J31" s="4"/>
    </row>
    <row r="32" spans="1:10" ht="15" customHeight="1" x14ac:dyDescent="0.3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 x14ac:dyDescent="0.3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 x14ac:dyDescent="0.3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 x14ac:dyDescent="0.3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 x14ac:dyDescent="0.3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 x14ac:dyDescent="0.3">
      <c r="A37" s="93"/>
      <c r="B37" s="93"/>
      <c r="C37" s="93"/>
      <c r="D37" s="93"/>
      <c r="E37" s="93"/>
      <c r="F37" s="93"/>
      <c r="G37" s="93"/>
      <c r="H37" s="93"/>
      <c r="I37" s="93"/>
    </row>
  </sheetData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48"/>
  <sheetViews>
    <sheetView tabSelected="1" topLeftCell="A17" zoomScaleNormal="100" zoomScalePageLayoutView="85" workbookViewId="0">
      <selection activeCell="B48" sqref="B48"/>
    </sheetView>
  </sheetViews>
  <sheetFormatPr defaultColWidth="9.140625" defaultRowHeight="12.75" x14ac:dyDescent="0.2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 x14ac:dyDescent="0.2">
      <c r="A1" s="103" t="s">
        <v>41</v>
      </c>
      <c r="B1" s="103"/>
      <c r="C1" s="103" t="s">
        <v>42</v>
      </c>
      <c r="D1" s="103"/>
      <c r="E1" s="103" t="s">
        <v>51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 x14ac:dyDescent="0.25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x14ac:dyDescent="0.2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1:15" ht="13.5" thickBot="1" x14ac:dyDescent="0.25">
      <c r="B4" s="68" t="s">
        <v>54</v>
      </c>
      <c r="C4" s="19">
        <v>5</v>
      </c>
      <c r="N4" s="100"/>
      <c r="O4" s="101"/>
    </row>
    <row r="5" spans="1:15" ht="13.5" thickBot="1" x14ac:dyDescent="0.25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 x14ac:dyDescent="0.25">
      <c r="A6" s="33" t="s">
        <v>0</v>
      </c>
      <c r="B6" s="59" t="s">
        <v>60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24.637499999999999</v>
      </c>
      <c r="M6" s="75"/>
      <c r="N6" s="76">
        <f>RANK(L6,sorrend!$D$3:$D$22)</f>
        <v>1</v>
      </c>
      <c r="O6" s="77" t="s">
        <v>23</v>
      </c>
    </row>
    <row r="7" spans="1:15" ht="15" x14ac:dyDescent="0.2">
      <c r="B7" s="57" t="s">
        <v>61</v>
      </c>
      <c r="C7" s="67">
        <v>2005</v>
      </c>
      <c r="D7" s="36">
        <v>16.77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16.77</v>
      </c>
      <c r="L7" s="78"/>
      <c r="M7" s="75"/>
      <c r="N7" s="79"/>
      <c r="O7" s="80"/>
    </row>
    <row r="8" spans="1:15" ht="15" x14ac:dyDescent="0.2">
      <c r="B8" s="57" t="s">
        <v>62</v>
      </c>
      <c r="C8" s="67">
        <v>2006</v>
      </c>
      <c r="D8" s="36">
        <v>23.36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66" si="0">MAX(D8:I8)</f>
        <v>23.36</v>
      </c>
      <c r="L8" s="78"/>
      <c r="M8" s="75"/>
      <c r="N8" s="79"/>
      <c r="O8" s="80"/>
    </row>
    <row r="9" spans="1:15" ht="15" x14ac:dyDescent="0.2">
      <c r="B9" s="57" t="s">
        <v>63</v>
      </c>
      <c r="C9" s="67">
        <v>2006</v>
      </c>
      <c r="D9" s="36">
        <v>28.33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28.33</v>
      </c>
      <c r="L9" s="78"/>
      <c r="M9" s="75"/>
      <c r="N9" s="79"/>
      <c r="O9" s="80"/>
    </row>
    <row r="10" spans="1:15" ht="15" x14ac:dyDescent="0.2">
      <c r="B10" s="57" t="s">
        <v>64</v>
      </c>
      <c r="C10" s="67">
        <v>2009</v>
      </c>
      <c r="D10" s="36">
        <v>30.09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30.09</v>
      </c>
      <c r="L10" s="78"/>
      <c r="M10" s="75"/>
      <c r="N10" s="79"/>
      <c r="O10" s="80"/>
    </row>
    <row r="11" spans="1:15" ht="15" x14ac:dyDescent="0.2">
      <c r="B11" s="57" t="s">
        <v>35</v>
      </c>
      <c r="C11" s="67" t="s">
        <v>36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0</v>
      </c>
      <c r="L11" s="78"/>
      <c r="M11" s="75"/>
      <c r="N11" s="79"/>
      <c r="O11" s="80"/>
    </row>
    <row r="12" spans="1:15" ht="15" x14ac:dyDescent="0.2">
      <c r="B12" s="60" t="s">
        <v>65</v>
      </c>
      <c r="L12" s="78"/>
      <c r="M12" s="75"/>
      <c r="N12" s="79"/>
      <c r="O12" s="80"/>
    </row>
    <row r="13" spans="1:15" ht="15.75" thickBot="1" x14ac:dyDescent="0.25">
      <c r="L13" s="78"/>
      <c r="M13" s="75"/>
      <c r="N13" s="79"/>
      <c r="O13" s="80"/>
    </row>
    <row r="14" spans="1:15" s="34" customFormat="1" ht="15.75" thickBot="1" x14ac:dyDescent="0.25">
      <c r="A14" s="33" t="s">
        <v>1</v>
      </c>
      <c r="B14" s="59" t="s">
        <v>66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18.857499999999998</v>
      </c>
      <c r="M14" s="75"/>
      <c r="N14" s="76">
        <f>RANK(L14,sorrend!$D$3:$D$22)</f>
        <v>2</v>
      </c>
      <c r="O14" s="77" t="s">
        <v>23</v>
      </c>
    </row>
    <row r="15" spans="1:15" ht="15" x14ac:dyDescent="0.2">
      <c r="B15" s="61" t="s">
        <v>67</v>
      </c>
      <c r="C15" s="37">
        <v>2006</v>
      </c>
      <c r="D15" s="36">
        <v>19.14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19.14</v>
      </c>
      <c r="L15" s="78"/>
      <c r="M15" s="75"/>
      <c r="N15" s="79"/>
      <c r="O15" s="80"/>
    </row>
    <row r="16" spans="1:15" ht="15" x14ac:dyDescent="0.2">
      <c r="B16" s="61" t="s">
        <v>68</v>
      </c>
      <c r="C16" s="37">
        <v>2006</v>
      </c>
      <c r="D16" s="36">
        <v>16.93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16.93</v>
      </c>
      <c r="L16" s="78"/>
      <c r="M16" s="75"/>
      <c r="N16" s="79"/>
      <c r="O16" s="80"/>
    </row>
    <row r="17" spans="1:19" ht="15" x14ac:dyDescent="0.2">
      <c r="B17" s="61" t="s">
        <v>69</v>
      </c>
      <c r="C17" s="37">
        <v>2007</v>
      </c>
      <c r="D17" s="36">
        <v>13.01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13.01</v>
      </c>
      <c r="L17" s="78"/>
      <c r="M17" s="75"/>
      <c r="N17" s="79"/>
      <c r="O17" s="80"/>
    </row>
    <row r="18" spans="1:19" ht="15" x14ac:dyDescent="0.2">
      <c r="B18" s="61" t="s">
        <v>70</v>
      </c>
      <c r="C18" s="37">
        <v>2006</v>
      </c>
      <c r="D18" s="36">
        <v>25.45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25.45</v>
      </c>
      <c r="L18" s="78"/>
      <c r="M18" s="75"/>
      <c r="N18" s="79"/>
      <c r="O18" s="80"/>
    </row>
    <row r="19" spans="1:19" ht="15" x14ac:dyDescent="0.2">
      <c r="B19" s="61" t="s">
        <v>71</v>
      </c>
      <c r="C19" s="37">
        <v>2007</v>
      </c>
      <c r="D19" s="36">
        <v>13.91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13.91</v>
      </c>
      <c r="L19" s="78"/>
      <c r="M19" s="75"/>
      <c r="N19" s="79"/>
      <c r="O19" s="80"/>
    </row>
    <row r="20" spans="1:19" ht="15" x14ac:dyDescent="0.2">
      <c r="B20" s="60" t="s">
        <v>72</v>
      </c>
      <c r="L20" s="78"/>
      <c r="M20" s="75"/>
      <c r="N20" s="79"/>
      <c r="O20" s="80"/>
    </row>
    <row r="21" spans="1:19" ht="15.75" thickBot="1" x14ac:dyDescent="0.25">
      <c r="B21" s="60"/>
      <c r="L21" s="78"/>
      <c r="M21" s="75"/>
      <c r="N21" s="79"/>
      <c r="O21" s="80"/>
    </row>
    <row r="22" spans="1:19" s="34" customFormat="1" ht="15.75" thickBot="1" x14ac:dyDescent="0.25">
      <c r="A22" s="33" t="s">
        <v>2</v>
      </c>
      <c r="B22" s="62" t="s">
        <v>73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18.472500000000004</v>
      </c>
      <c r="M22" s="75"/>
      <c r="N22" s="76">
        <f>RANK(L22,sorrend!$D$3:$D$22)</f>
        <v>3</v>
      </c>
      <c r="O22" s="81" t="s">
        <v>23</v>
      </c>
    </row>
    <row r="23" spans="1:19" ht="15" x14ac:dyDescent="0.2">
      <c r="B23" s="57" t="s">
        <v>74</v>
      </c>
      <c r="C23" s="35">
        <v>2004</v>
      </c>
      <c r="D23" s="36">
        <v>15.52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15.52</v>
      </c>
      <c r="L23" s="78"/>
      <c r="M23" s="75"/>
      <c r="N23" s="79"/>
      <c r="O23" s="80"/>
    </row>
    <row r="24" spans="1:19" ht="15" x14ac:dyDescent="0.2">
      <c r="B24" s="57" t="s">
        <v>75</v>
      </c>
      <c r="C24" s="35">
        <v>2007</v>
      </c>
      <c r="D24" s="36">
        <v>17.04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17.04</v>
      </c>
      <c r="L24" s="78"/>
      <c r="M24" s="75"/>
      <c r="N24" s="79"/>
      <c r="O24" s="80"/>
    </row>
    <row r="25" spans="1:19" ht="15" x14ac:dyDescent="0.2">
      <c r="B25" s="57" t="s">
        <v>76</v>
      </c>
      <c r="C25" s="35">
        <v>2007</v>
      </c>
      <c r="D25" s="36">
        <v>11.21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11.21</v>
      </c>
      <c r="L25" s="78"/>
      <c r="M25" s="75"/>
      <c r="N25" s="79"/>
      <c r="O25" s="80"/>
    </row>
    <row r="26" spans="1:19" ht="15" x14ac:dyDescent="0.2">
      <c r="B26" s="57" t="s">
        <v>77</v>
      </c>
      <c r="C26" s="35">
        <v>2006</v>
      </c>
      <c r="D26" s="36">
        <v>17.440000000000001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17.440000000000001</v>
      </c>
      <c r="L26" s="78"/>
      <c r="M26" s="75"/>
      <c r="N26" s="79"/>
      <c r="O26" s="80"/>
    </row>
    <row r="27" spans="1:19" ht="15" x14ac:dyDescent="0.2">
      <c r="B27" s="57" t="s">
        <v>78</v>
      </c>
      <c r="C27" s="35">
        <v>2006</v>
      </c>
      <c r="D27" s="36">
        <v>23.89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23.89</v>
      </c>
      <c r="L27" s="78"/>
      <c r="M27" s="75"/>
      <c r="N27" s="79"/>
      <c r="O27" s="80"/>
    </row>
    <row r="28" spans="1:19" ht="15" x14ac:dyDescent="0.2">
      <c r="B28" s="60" t="s">
        <v>79</v>
      </c>
      <c r="L28" s="78"/>
      <c r="M28" s="75"/>
      <c r="N28" s="79"/>
      <c r="O28" s="80"/>
    </row>
    <row r="29" spans="1:19" ht="15.75" thickBot="1" x14ac:dyDescent="0.25">
      <c r="B29" s="60"/>
      <c r="L29" s="78"/>
      <c r="M29" s="75"/>
      <c r="N29" s="79"/>
      <c r="O29" s="80"/>
    </row>
    <row r="30" spans="1:19" s="34" customFormat="1" ht="15.75" thickBot="1" x14ac:dyDescent="0.25">
      <c r="A30" s="33" t="s">
        <v>3</v>
      </c>
      <c r="B30" s="62" t="s">
        <v>80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15.522500000000001</v>
      </c>
      <c r="M30" s="75"/>
      <c r="N30" s="76">
        <f>RANK(L30,sorrend!$D$3:$D$22)</f>
        <v>4</v>
      </c>
      <c r="O30" s="81" t="s">
        <v>23</v>
      </c>
      <c r="S30" s="38"/>
    </row>
    <row r="31" spans="1:19" ht="15" x14ac:dyDescent="0.2">
      <c r="B31" s="57" t="s">
        <v>81</v>
      </c>
      <c r="C31" s="35">
        <v>2005</v>
      </c>
      <c r="D31" s="36">
        <v>16.34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16.34</v>
      </c>
      <c r="L31" s="78"/>
      <c r="M31" s="75"/>
      <c r="N31" s="79"/>
      <c r="O31" s="80"/>
    </row>
    <row r="32" spans="1:19" ht="15" x14ac:dyDescent="0.2">
      <c r="B32" s="57" t="s">
        <v>82</v>
      </c>
      <c r="C32" s="35">
        <v>2007</v>
      </c>
      <c r="D32" s="36">
        <v>13.15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13.15</v>
      </c>
      <c r="L32" s="78"/>
      <c r="M32" s="75"/>
      <c r="N32" s="79"/>
      <c r="O32" s="80"/>
    </row>
    <row r="33" spans="1:15" ht="15" x14ac:dyDescent="0.2">
      <c r="B33" s="57" t="s">
        <v>83</v>
      </c>
      <c r="C33" s="35">
        <v>2006</v>
      </c>
      <c r="D33" s="36">
        <v>17.05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17.05</v>
      </c>
      <c r="L33" s="78"/>
      <c r="M33" s="75"/>
      <c r="N33" s="79"/>
      <c r="O33" s="80"/>
    </row>
    <row r="34" spans="1:15" ht="15" x14ac:dyDescent="0.2">
      <c r="B34" s="57" t="s">
        <v>84</v>
      </c>
      <c r="C34" s="35">
        <v>2006</v>
      </c>
      <c r="D34" s="36">
        <v>15.55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15.55</v>
      </c>
      <c r="L34" s="78"/>
      <c r="M34" s="75"/>
      <c r="N34" s="79"/>
      <c r="O34" s="80"/>
    </row>
    <row r="35" spans="1:15" ht="15" x14ac:dyDescent="0.2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1:15" ht="15" x14ac:dyDescent="0.2">
      <c r="B36" s="60" t="s">
        <v>85</v>
      </c>
      <c r="L36" s="78"/>
      <c r="M36" s="75"/>
      <c r="N36" s="79"/>
      <c r="O36" s="80"/>
    </row>
    <row r="37" spans="1:15" ht="15.75" thickBot="1" x14ac:dyDescent="0.25">
      <c r="B37" s="60"/>
      <c r="L37" s="78"/>
      <c r="M37" s="75"/>
      <c r="N37" s="79"/>
      <c r="O37" s="80"/>
    </row>
    <row r="38" spans="1:15" s="34" customFormat="1" ht="15.75" thickBot="1" x14ac:dyDescent="0.25">
      <c r="A38" s="33" t="s">
        <v>4</v>
      </c>
      <c r="B38" s="62" t="s">
        <v>86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15.137499999999999</v>
      </c>
      <c r="M38" s="75"/>
      <c r="N38" s="76">
        <f>RANK(L38,sorrend!$D$3:$D$22)</f>
        <v>5</v>
      </c>
      <c r="O38" s="81" t="s">
        <v>23</v>
      </c>
    </row>
    <row r="39" spans="1:15" ht="15" x14ac:dyDescent="0.2">
      <c r="B39" s="57" t="s">
        <v>87</v>
      </c>
      <c r="C39" s="35">
        <v>2007</v>
      </c>
      <c r="D39" s="36">
        <v>16.63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16.63</v>
      </c>
      <c r="L39" s="78"/>
      <c r="M39" s="75"/>
      <c r="N39" s="79"/>
      <c r="O39" s="80"/>
    </row>
    <row r="40" spans="1:15" ht="15" x14ac:dyDescent="0.2">
      <c r="B40" s="57" t="s">
        <v>88</v>
      </c>
      <c r="C40" s="35">
        <v>2006</v>
      </c>
      <c r="D40" s="36">
        <v>13.31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13.31</v>
      </c>
      <c r="L40" s="78"/>
      <c r="M40" s="75"/>
      <c r="N40" s="79"/>
      <c r="O40" s="80"/>
    </row>
    <row r="41" spans="1:15" ht="15" x14ac:dyDescent="0.2">
      <c r="B41" s="57" t="s">
        <v>90</v>
      </c>
      <c r="C41" s="35">
        <v>2007</v>
      </c>
      <c r="D41" s="36">
        <v>17.39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17.39</v>
      </c>
      <c r="L41" s="78"/>
      <c r="M41" s="75"/>
      <c r="N41" s="79"/>
      <c r="O41" s="80"/>
    </row>
    <row r="42" spans="1:15" ht="15" x14ac:dyDescent="0.2">
      <c r="B42" s="57" t="s">
        <v>89</v>
      </c>
      <c r="C42" s="35">
        <v>2006</v>
      </c>
      <c r="D42" s="36">
        <v>13.11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13.11</v>
      </c>
      <c r="L42" s="78"/>
      <c r="M42" s="75"/>
      <c r="N42" s="79"/>
      <c r="O42" s="80"/>
    </row>
    <row r="43" spans="1:15" ht="15" x14ac:dyDescent="0.2">
      <c r="B43" s="57" t="s">
        <v>91</v>
      </c>
      <c r="C43" s="35">
        <v>2006</v>
      </c>
      <c r="D43" s="36">
        <v>13.22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13.22</v>
      </c>
      <c r="L43" s="78"/>
      <c r="M43" s="75"/>
      <c r="N43" s="79"/>
      <c r="O43" s="80"/>
    </row>
    <row r="44" spans="1:15" ht="15" x14ac:dyDescent="0.2">
      <c r="B44" s="60" t="s">
        <v>92</v>
      </c>
      <c r="L44" s="78"/>
      <c r="M44" s="75"/>
      <c r="N44" s="79"/>
      <c r="O44" s="80"/>
    </row>
    <row r="45" spans="1:15" ht="15.75" thickBot="1" x14ac:dyDescent="0.25">
      <c r="B45" s="60"/>
      <c r="L45" s="78"/>
      <c r="M45" s="75"/>
      <c r="N45" s="79"/>
      <c r="O45" s="80"/>
    </row>
    <row r="46" spans="1:15" s="34" customFormat="1" ht="15.75" thickBot="1" x14ac:dyDescent="0.25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6</v>
      </c>
      <c r="O46" s="81" t="s">
        <v>23</v>
      </c>
    </row>
    <row r="47" spans="1:15" ht="15" x14ac:dyDescent="0.2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 x14ac:dyDescent="0.2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 x14ac:dyDescent="0.2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 x14ac:dyDescent="0.2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 x14ac:dyDescent="0.2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 x14ac:dyDescent="0.2">
      <c r="B52" s="60" t="s">
        <v>10</v>
      </c>
      <c r="L52" s="78"/>
      <c r="M52" s="75"/>
      <c r="N52" s="79"/>
      <c r="O52" s="80"/>
    </row>
    <row r="53" spans="1:15" ht="15.75" thickBot="1" x14ac:dyDescent="0.25">
      <c r="B53" s="60"/>
      <c r="L53" s="78"/>
      <c r="M53" s="75"/>
      <c r="N53" s="79"/>
      <c r="O53" s="80"/>
    </row>
    <row r="54" spans="1:15" s="34" customFormat="1" ht="15.75" thickBot="1" x14ac:dyDescent="0.25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6</v>
      </c>
      <c r="O54" s="81" t="s">
        <v>23</v>
      </c>
    </row>
    <row r="55" spans="1:15" ht="15" x14ac:dyDescent="0.2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 x14ac:dyDescent="0.2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 x14ac:dyDescent="0.2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 x14ac:dyDescent="0.2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 x14ac:dyDescent="0.2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 x14ac:dyDescent="0.2">
      <c r="B60" s="60" t="s">
        <v>10</v>
      </c>
      <c r="L60" s="78"/>
      <c r="M60" s="75"/>
      <c r="N60" s="79"/>
      <c r="O60" s="80"/>
    </row>
    <row r="61" spans="1:15" ht="15.75" thickBot="1" x14ac:dyDescent="0.25">
      <c r="B61" s="60"/>
      <c r="L61" s="78"/>
      <c r="M61" s="75"/>
      <c r="N61" s="79"/>
      <c r="O61" s="80"/>
    </row>
    <row r="62" spans="1:15" s="34" customFormat="1" ht="15.75" thickBot="1" x14ac:dyDescent="0.25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6</v>
      </c>
      <c r="O62" s="81" t="s">
        <v>23</v>
      </c>
    </row>
    <row r="63" spans="1:15" ht="15" x14ac:dyDescent="0.2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 x14ac:dyDescent="0.2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 x14ac:dyDescent="0.2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 x14ac:dyDescent="0.2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 x14ac:dyDescent="0.2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ref="J67:J123" si="1">MAX(D67:I67)</f>
        <v>0</v>
      </c>
      <c r="L67" s="78"/>
      <c r="M67" s="75"/>
      <c r="N67" s="79"/>
      <c r="O67" s="80"/>
    </row>
    <row r="68" spans="1:15" ht="15" x14ac:dyDescent="0.2">
      <c r="B68" s="60" t="s">
        <v>10</v>
      </c>
      <c r="L68" s="78"/>
      <c r="M68" s="75"/>
      <c r="N68" s="79"/>
      <c r="O68" s="80"/>
    </row>
    <row r="69" spans="1:15" ht="15.75" thickBot="1" x14ac:dyDescent="0.25">
      <c r="B69" s="60"/>
      <c r="L69" s="78"/>
      <c r="M69" s="75"/>
      <c r="N69" s="79"/>
      <c r="O69" s="80"/>
    </row>
    <row r="70" spans="1:15" ht="15.75" thickBot="1" x14ac:dyDescent="0.25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6</v>
      </c>
      <c r="O70" s="81" t="s">
        <v>23</v>
      </c>
    </row>
    <row r="71" spans="1:15" ht="15" x14ac:dyDescent="0.2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 x14ac:dyDescent="0.2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 x14ac:dyDescent="0.2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 x14ac:dyDescent="0.2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 x14ac:dyDescent="0.2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 x14ac:dyDescent="0.2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 x14ac:dyDescent="0.25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 x14ac:dyDescent="0.25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6</v>
      </c>
      <c r="O78" s="81" t="s">
        <v>23</v>
      </c>
    </row>
    <row r="79" spans="1:15" s="1" customFormat="1" ht="15" x14ac:dyDescent="0.2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 x14ac:dyDescent="0.2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 x14ac:dyDescent="0.2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 x14ac:dyDescent="0.2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 x14ac:dyDescent="0.2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 x14ac:dyDescent="0.2">
      <c r="B84" s="60" t="s">
        <v>10</v>
      </c>
      <c r="L84" s="78"/>
      <c r="M84" s="75"/>
      <c r="N84" s="79"/>
      <c r="O84" s="80"/>
    </row>
    <row r="85" spans="1:15" ht="15.75" thickBot="1" x14ac:dyDescent="0.25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 x14ac:dyDescent="0.25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6</v>
      </c>
      <c r="O86" s="81" t="s">
        <v>23</v>
      </c>
    </row>
    <row r="87" spans="1:15" ht="15" x14ac:dyDescent="0.2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 x14ac:dyDescent="0.2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 x14ac:dyDescent="0.2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 x14ac:dyDescent="0.2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 x14ac:dyDescent="0.2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 x14ac:dyDescent="0.2">
      <c r="B92" s="60" t="s">
        <v>10</v>
      </c>
      <c r="L92" s="78"/>
      <c r="M92" s="75"/>
      <c r="N92" s="79"/>
      <c r="O92" s="80"/>
    </row>
    <row r="93" spans="1:15" ht="15.75" thickBot="1" x14ac:dyDescent="0.25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 x14ac:dyDescent="0.25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6</v>
      </c>
      <c r="O94" s="81" t="s">
        <v>23</v>
      </c>
    </row>
    <row r="95" spans="1:15" ht="15" x14ac:dyDescent="0.2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 x14ac:dyDescent="0.2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 x14ac:dyDescent="0.2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 x14ac:dyDescent="0.2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 x14ac:dyDescent="0.2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 x14ac:dyDescent="0.2">
      <c r="B100" s="60" t="s">
        <v>10</v>
      </c>
      <c r="L100" s="78"/>
      <c r="M100" s="75"/>
      <c r="N100" s="79"/>
      <c r="O100" s="80"/>
    </row>
    <row r="101" spans="1:15" ht="15.75" thickBot="1" x14ac:dyDescent="0.25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 x14ac:dyDescent="0.25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6</v>
      </c>
      <c r="O102" s="81" t="s">
        <v>23</v>
      </c>
    </row>
    <row r="103" spans="1:15" ht="15" x14ac:dyDescent="0.2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 x14ac:dyDescent="0.2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 x14ac:dyDescent="0.2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 x14ac:dyDescent="0.2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 x14ac:dyDescent="0.2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 x14ac:dyDescent="0.2">
      <c r="B108" s="60" t="s">
        <v>10</v>
      </c>
      <c r="L108" s="78"/>
      <c r="M108" s="75"/>
      <c r="N108" s="79"/>
      <c r="O108" s="80"/>
    </row>
    <row r="109" spans="1:15" ht="15.75" thickBot="1" x14ac:dyDescent="0.25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 x14ac:dyDescent="0.25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6</v>
      </c>
      <c r="O110" s="81" t="s">
        <v>23</v>
      </c>
    </row>
    <row r="111" spans="1:15" ht="15" x14ac:dyDescent="0.2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 x14ac:dyDescent="0.2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 x14ac:dyDescent="0.2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 x14ac:dyDescent="0.2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 x14ac:dyDescent="0.2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 x14ac:dyDescent="0.2">
      <c r="B116" s="60" t="s">
        <v>10</v>
      </c>
      <c r="L116" s="78"/>
      <c r="M116" s="75"/>
      <c r="N116" s="79"/>
      <c r="O116" s="80"/>
    </row>
    <row r="117" spans="1:15" ht="15.75" thickBot="1" x14ac:dyDescent="0.25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 x14ac:dyDescent="0.25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6</v>
      </c>
      <c r="O118" s="81" t="s">
        <v>23</v>
      </c>
    </row>
    <row r="119" spans="1:15" ht="15" x14ac:dyDescent="0.2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 x14ac:dyDescent="0.2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 x14ac:dyDescent="0.2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 x14ac:dyDescent="0.2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 x14ac:dyDescent="0.2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 x14ac:dyDescent="0.2">
      <c r="B124" s="60" t="s">
        <v>10</v>
      </c>
      <c r="L124" s="78"/>
      <c r="M124" s="75"/>
      <c r="N124" s="79"/>
      <c r="O124" s="80"/>
    </row>
    <row r="125" spans="1:15" ht="15.75" thickBot="1" x14ac:dyDescent="0.25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 x14ac:dyDescent="0.25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6</v>
      </c>
      <c r="O126" s="81" t="s">
        <v>23</v>
      </c>
    </row>
    <row r="127" spans="1:15" ht="15" x14ac:dyDescent="0.2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 x14ac:dyDescent="0.2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 x14ac:dyDescent="0.2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 x14ac:dyDescent="0.2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 x14ac:dyDescent="0.2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 x14ac:dyDescent="0.2">
      <c r="B132" s="60" t="s">
        <v>10</v>
      </c>
      <c r="L132" s="78"/>
      <c r="M132" s="75"/>
      <c r="N132" s="79"/>
      <c r="O132" s="80"/>
    </row>
    <row r="133" spans="1:15" ht="15.75" thickBot="1" x14ac:dyDescent="0.25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 x14ac:dyDescent="0.25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6</v>
      </c>
      <c r="O134" s="81" t="s">
        <v>23</v>
      </c>
    </row>
    <row r="135" spans="1:15" ht="15" x14ac:dyDescent="0.2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 x14ac:dyDescent="0.2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 x14ac:dyDescent="0.2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 x14ac:dyDescent="0.2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 x14ac:dyDescent="0.2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 x14ac:dyDescent="0.2">
      <c r="B140" s="60" t="s">
        <v>10</v>
      </c>
      <c r="L140" s="78"/>
      <c r="M140" s="75"/>
      <c r="N140" s="79"/>
      <c r="O140" s="80"/>
    </row>
    <row r="141" spans="1:15" ht="15.75" thickBot="1" x14ac:dyDescent="0.25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 x14ac:dyDescent="0.25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6</v>
      </c>
      <c r="O142" s="81" t="s">
        <v>23</v>
      </c>
    </row>
    <row r="143" spans="1:15" ht="15" x14ac:dyDescent="0.2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 x14ac:dyDescent="0.2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 x14ac:dyDescent="0.2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 x14ac:dyDescent="0.2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 x14ac:dyDescent="0.2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 x14ac:dyDescent="0.2">
      <c r="B148" s="60" t="s">
        <v>10</v>
      </c>
      <c r="L148" s="78"/>
      <c r="M148" s="75"/>
      <c r="N148" s="79"/>
      <c r="O148" s="80"/>
    </row>
    <row r="149" spans="1:15" ht="15.75" thickBot="1" x14ac:dyDescent="0.25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 x14ac:dyDescent="0.25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6</v>
      </c>
      <c r="O150" s="81" t="s">
        <v>23</v>
      </c>
    </row>
    <row r="151" spans="1:15" ht="15" x14ac:dyDescent="0.2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 x14ac:dyDescent="0.2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 x14ac:dyDescent="0.2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 x14ac:dyDescent="0.2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 x14ac:dyDescent="0.2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 x14ac:dyDescent="0.2">
      <c r="B156" s="60" t="s">
        <v>10</v>
      </c>
      <c r="L156" s="78"/>
      <c r="M156" s="75"/>
      <c r="N156" s="79"/>
      <c r="O156" s="80"/>
    </row>
    <row r="157" spans="1:15" ht="15.75" thickBot="1" x14ac:dyDescent="0.25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 x14ac:dyDescent="0.25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6</v>
      </c>
      <c r="O158" s="81" t="s">
        <v>23</v>
      </c>
    </row>
    <row r="159" spans="1:15" ht="14.25" x14ac:dyDescent="0.2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 x14ac:dyDescent="0.2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 x14ac:dyDescent="0.2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 x14ac:dyDescent="0.2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 x14ac:dyDescent="0.2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 x14ac:dyDescent="0.2">
      <c r="B164" s="60" t="s">
        <v>10</v>
      </c>
      <c r="N164" s="40"/>
    </row>
    <row r="165" spans="2:14" x14ac:dyDescent="0.2">
      <c r="C165" s="18"/>
      <c r="D165" s="18"/>
      <c r="E165" s="18"/>
      <c r="F165" s="18"/>
      <c r="G165" s="18"/>
      <c r="H165" s="18"/>
      <c r="I165" s="18"/>
    </row>
    <row r="166" spans="2:14" x14ac:dyDescent="0.2">
      <c r="C166" s="18"/>
      <c r="D166" s="18"/>
      <c r="E166" s="18"/>
      <c r="F166" s="18"/>
      <c r="G166" s="18"/>
      <c r="H166" s="18"/>
      <c r="I166" s="18"/>
    </row>
    <row r="167" spans="2:14" x14ac:dyDescent="0.2">
      <c r="C167" s="18"/>
      <c r="D167" s="18"/>
      <c r="E167" s="18"/>
      <c r="F167" s="18"/>
      <c r="G167" s="18"/>
      <c r="H167" s="18"/>
      <c r="I167" s="18"/>
    </row>
    <row r="168" spans="2:14" x14ac:dyDescent="0.2">
      <c r="C168" s="18"/>
      <c r="D168" s="18"/>
      <c r="E168" s="18"/>
      <c r="F168" s="18"/>
      <c r="G168" s="18"/>
      <c r="H168" s="18"/>
      <c r="I168" s="18"/>
    </row>
    <row r="169" spans="2:14" x14ac:dyDescent="0.2">
      <c r="C169" s="18"/>
      <c r="D169" s="18"/>
      <c r="E169" s="18"/>
      <c r="F169" s="18"/>
      <c r="G169" s="18"/>
      <c r="H169" s="18"/>
      <c r="I169" s="18"/>
    </row>
    <row r="170" spans="2:14" x14ac:dyDescent="0.2">
      <c r="C170" s="18"/>
      <c r="D170" s="18"/>
      <c r="E170" s="18"/>
      <c r="F170" s="18"/>
      <c r="G170" s="18"/>
      <c r="H170" s="18"/>
      <c r="I170" s="18"/>
    </row>
    <row r="171" spans="2:14" x14ac:dyDescent="0.2">
      <c r="C171" s="18"/>
      <c r="D171" s="18"/>
      <c r="E171" s="18"/>
      <c r="F171" s="18"/>
      <c r="G171" s="18"/>
      <c r="H171" s="18"/>
      <c r="I171" s="18"/>
    </row>
    <row r="172" spans="2:14" x14ac:dyDescent="0.2">
      <c r="C172" s="18"/>
      <c r="D172" s="18"/>
      <c r="E172" s="18"/>
      <c r="F172" s="18"/>
      <c r="G172" s="18"/>
      <c r="H172" s="18"/>
      <c r="I172" s="18"/>
    </row>
    <row r="173" spans="2:14" x14ac:dyDescent="0.2">
      <c r="C173" s="18"/>
      <c r="D173" s="18"/>
      <c r="E173" s="18"/>
      <c r="F173" s="18"/>
      <c r="G173" s="18"/>
      <c r="H173" s="18"/>
      <c r="I173" s="18"/>
    </row>
    <row r="174" spans="2:14" x14ac:dyDescent="0.2">
      <c r="C174" s="18"/>
      <c r="D174" s="18"/>
      <c r="E174" s="18"/>
      <c r="F174" s="18"/>
      <c r="G174" s="18"/>
      <c r="H174" s="18"/>
      <c r="I174" s="18"/>
    </row>
    <row r="175" spans="2:14" x14ac:dyDescent="0.2">
      <c r="C175" s="18"/>
      <c r="D175" s="18"/>
      <c r="E175" s="18"/>
      <c r="F175" s="18"/>
      <c r="G175" s="18"/>
      <c r="H175" s="18"/>
      <c r="I175" s="18"/>
    </row>
    <row r="176" spans="2:14" x14ac:dyDescent="0.2">
      <c r="C176" s="18"/>
      <c r="D176" s="18"/>
      <c r="E176" s="18"/>
      <c r="F176" s="18"/>
      <c r="G176" s="18"/>
      <c r="H176" s="18"/>
      <c r="I176" s="18"/>
    </row>
    <row r="177" spans="3:9" x14ac:dyDescent="0.2">
      <c r="C177" s="18"/>
      <c r="D177" s="18"/>
      <c r="E177" s="18"/>
      <c r="F177" s="18"/>
      <c r="G177" s="18"/>
      <c r="H177" s="18"/>
      <c r="I177" s="18"/>
    </row>
    <row r="178" spans="3:9" x14ac:dyDescent="0.2">
      <c r="C178" s="18"/>
      <c r="D178" s="18"/>
      <c r="E178" s="18"/>
      <c r="F178" s="18"/>
      <c r="G178" s="18"/>
      <c r="H178" s="18"/>
      <c r="I178" s="18"/>
    </row>
    <row r="179" spans="3:9" x14ac:dyDescent="0.2">
      <c r="C179" s="18"/>
      <c r="D179" s="18"/>
      <c r="E179" s="18"/>
      <c r="F179" s="18"/>
      <c r="G179" s="18"/>
      <c r="H179" s="18"/>
      <c r="I179" s="18"/>
    </row>
    <row r="180" spans="3:9" x14ac:dyDescent="0.2">
      <c r="C180" s="18"/>
      <c r="D180" s="18"/>
      <c r="E180" s="18"/>
      <c r="F180" s="18"/>
      <c r="G180" s="18"/>
      <c r="H180" s="18"/>
      <c r="I180" s="18"/>
    </row>
    <row r="181" spans="3:9" x14ac:dyDescent="0.2">
      <c r="C181" s="18"/>
      <c r="D181" s="18"/>
      <c r="E181" s="18"/>
      <c r="F181" s="18"/>
      <c r="G181" s="18"/>
      <c r="H181" s="18"/>
      <c r="I181" s="18"/>
    </row>
    <row r="182" spans="3:9" x14ac:dyDescent="0.2">
      <c r="C182" s="18"/>
      <c r="D182" s="18"/>
      <c r="E182" s="18"/>
      <c r="F182" s="18"/>
      <c r="G182" s="18"/>
      <c r="H182" s="18"/>
      <c r="I182" s="18"/>
    </row>
    <row r="183" spans="3:9" x14ac:dyDescent="0.2">
      <c r="C183" s="18"/>
      <c r="D183" s="18"/>
      <c r="E183" s="18"/>
      <c r="F183" s="18"/>
      <c r="G183" s="18"/>
      <c r="H183" s="18"/>
      <c r="I183" s="18"/>
    </row>
    <row r="184" spans="3:9" x14ac:dyDescent="0.2">
      <c r="C184" s="18"/>
      <c r="D184" s="18"/>
      <c r="E184" s="18"/>
      <c r="F184" s="18"/>
      <c r="G184" s="18"/>
      <c r="H184" s="18"/>
      <c r="I184" s="18"/>
    </row>
    <row r="185" spans="3:9" x14ac:dyDescent="0.2">
      <c r="C185" s="18"/>
      <c r="D185" s="18"/>
      <c r="E185" s="18"/>
      <c r="F185" s="18"/>
      <c r="G185" s="18"/>
      <c r="H185" s="18"/>
      <c r="I185" s="18"/>
    </row>
    <row r="186" spans="3:9" x14ac:dyDescent="0.2">
      <c r="C186" s="18"/>
      <c r="D186" s="18"/>
      <c r="E186" s="18"/>
      <c r="F186" s="18"/>
      <c r="G186" s="18"/>
      <c r="H186" s="18"/>
      <c r="I186" s="18"/>
    </row>
    <row r="187" spans="3:9" x14ac:dyDescent="0.2">
      <c r="C187" s="18"/>
      <c r="D187" s="18"/>
      <c r="E187" s="18"/>
      <c r="F187" s="18"/>
      <c r="G187" s="18"/>
      <c r="H187" s="18"/>
      <c r="I187" s="18"/>
    </row>
    <row r="188" spans="3:9" x14ac:dyDescent="0.2">
      <c r="C188" s="18"/>
      <c r="D188" s="18"/>
      <c r="E188" s="18"/>
      <c r="F188" s="18"/>
      <c r="G188" s="18"/>
      <c r="H188" s="18"/>
      <c r="I188" s="18"/>
    </row>
    <row r="189" spans="3:9" x14ac:dyDescent="0.2">
      <c r="C189" s="18"/>
      <c r="D189" s="18"/>
      <c r="E189" s="18"/>
      <c r="F189" s="18"/>
      <c r="G189" s="18"/>
      <c r="H189" s="18"/>
      <c r="I189" s="18"/>
    </row>
    <row r="190" spans="3:9" x14ac:dyDescent="0.2">
      <c r="C190" s="18"/>
      <c r="D190" s="18"/>
      <c r="E190" s="18"/>
      <c r="F190" s="18"/>
      <c r="G190" s="18"/>
      <c r="H190" s="18"/>
      <c r="I190" s="18"/>
    </row>
    <row r="191" spans="3:9" x14ac:dyDescent="0.2">
      <c r="C191" s="18"/>
      <c r="D191" s="18"/>
      <c r="E191" s="18"/>
      <c r="F191" s="18"/>
      <c r="G191" s="18"/>
      <c r="H191" s="18"/>
      <c r="I191" s="18"/>
    </row>
    <row r="192" spans="3:9" x14ac:dyDescent="0.2">
      <c r="C192" s="18"/>
      <c r="D192" s="18"/>
      <c r="E192" s="18"/>
      <c r="F192" s="18"/>
      <c r="G192" s="18"/>
      <c r="H192" s="18"/>
      <c r="I192" s="18"/>
    </row>
    <row r="193" spans="3:9" x14ac:dyDescent="0.2">
      <c r="C193" s="18"/>
      <c r="D193" s="18"/>
      <c r="E193" s="18"/>
      <c r="F193" s="18"/>
      <c r="G193" s="18"/>
      <c r="H193" s="18"/>
      <c r="I193" s="18"/>
    </row>
    <row r="194" spans="3:9" x14ac:dyDescent="0.2">
      <c r="C194" s="18"/>
      <c r="D194" s="18"/>
      <c r="E194" s="18"/>
      <c r="F194" s="18"/>
      <c r="G194" s="18"/>
      <c r="H194" s="18"/>
      <c r="I194" s="18"/>
    </row>
    <row r="195" spans="3:9" x14ac:dyDescent="0.2">
      <c r="C195" s="18"/>
      <c r="D195" s="18"/>
      <c r="E195" s="18"/>
      <c r="F195" s="18"/>
      <c r="G195" s="18"/>
      <c r="H195" s="18"/>
      <c r="I195" s="18"/>
    </row>
    <row r="196" spans="3:9" x14ac:dyDescent="0.2">
      <c r="C196" s="18"/>
      <c r="D196" s="18"/>
      <c r="E196" s="18"/>
      <c r="F196" s="18"/>
      <c r="G196" s="18"/>
      <c r="H196" s="18"/>
      <c r="I196" s="18"/>
    </row>
    <row r="197" spans="3:9" x14ac:dyDescent="0.2">
      <c r="C197" s="18"/>
      <c r="D197" s="18"/>
      <c r="E197" s="18"/>
      <c r="F197" s="18"/>
      <c r="G197" s="18"/>
      <c r="H197" s="18"/>
      <c r="I197" s="18"/>
    </row>
    <row r="198" spans="3:9" x14ac:dyDescent="0.2">
      <c r="C198" s="18"/>
      <c r="D198" s="18"/>
      <c r="E198" s="18"/>
      <c r="F198" s="18"/>
      <c r="G198" s="18"/>
      <c r="H198" s="18"/>
      <c r="I198" s="18"/>
    </row>
    <row r="199" spans="3:9" x14ac:dyDescent="0.2">
      <c r="C199" s="18"/>
      <c r="D199" s="18"/>
      <c r="E199" s="18"/>
      <c r="F199" s="18"/>
      <c r="G199" s="18"/>
      <c r="H199" s="18"/>
      <c r="I199" s="18"/>
    </row>
    <row r="200" spans="3:9" x14ac:dyDescent="0.2">
      <c r="C200" s="18"/>
      <c r="D200" s="18"/>
      <c r="E200" s="18"/>
      <c r="F200" s="18"/>
      <c r="G200" s="18"/>
      <c r="H200" s="18"/>
      <c r="I200" s="18"/>
    </row>
    <row r="201" spans="3:9" x14ac:dyDescent="0.2">
      <c r="C201" s="18"/>
      <c r="D201" s="18"/>
      <c r="E201" s="18"/>
      <c r="F201" s="18"/>
      <c r="G201" s="18"/>
      <c r="H201" s="18"/>
      <c r="I201" s="18"/>
    </row>
    <row r="202" spans="3:9" x14ac:dyDescent="0.2">
      <c r="C202" s="18"/>
      <c r="D202" s="18"/>
      <c r="E202" s="18"/>
      <c r="F202" s="18"/>
      <c r="G202" s="18"/>
      <c r="H202" s="18"/>
      <c r="I202" s="18"/>
    </row>
    <row r="203" spans="3:9" x14ac:dyDescent="0.2">
      <c r="C203" s="18"/>
      <c r="D203" s="18"/>
      <c r="E203" s="18"/>
      <c r="F203" s="18"/>
      <c r="G203" s="18"/>
      <c r="H203" s="18"/>
      <c r="I203" s="18"/>
    </row>
    <row r="204" spans="3:9" x14ac:dyDescent="0.2">
      <c r="C204" s="18"/>
      <c r="D204" s="18"/>
      <c r="E204" s="18"/>
      <c r="F204" s="18"/>
      <c r="G204" s="18"/>
      <c r="H204" s="18"/>
      <c r="I204" s="18"/>
    </row>
    <row r="205" spans="3:9" x14ac:dyDescent="0.2">
      <c r="C205" s="18"/>
      <c r="D205" s="18"/>
      <c r="E205" s="18"/>
      <c r="F205" s="18"/>
      <c r="G205" s="18"/>
      <c r="H205" s="18"/>
      <c r="I205" s="18"/>
    </row>
    <row r="206" spans="3:9" x14ac:dyDescent="0.2">
      <c r="C206" s="18"/>
      <c r="D206" s="18"/>
      <c r="E206" s="18"/>
      <c r="F206" s="18"/>
      <c r="G206" s="18"/>
      <c r="H206" s="18"/>
      <c r="I206" s="18"/>
    </row>
    <row r="207" spans="3:9" x14ac:dyDescent="0.2">
      <c r="C207" s="18"/>
      <c r="D207" s="18"/>
      <c r="E207" s="18"/>
      <c r="F207" s="18"/>
      <c r="G207" s="18"/>
      <c r="H207" s="18"/>
      <c r="I207" s="18"/>
    </row>
    <row r="208" spans="3:9" x14ac:dyDescent="0.2">
      <c r="C208" s="18"/>
      <c r="D208" s="18"/>
      <c r="E208" s="18"/>
      <c r="F208" s="18"/>
      <c r="G208" s="18"/>
      <c r="H208" s="18"/>
      <c r="I208" s="18"/>
    </row>
    <row r="209" spans="3:9" x14ac:dyDescent="0.2">
      <c r="C209" s="18"/>
      <c r="D209" s="18"/>
      <c r="E209" s="18"/>
      <c r="F209" s="18"/>
      <c r="G209" s="18"/>
      <c r="H209" s="18"/>
      <c r="I209" s="18"/>
    </row>
    <row r="210" spans="3:9" x14ac:dyDescent="0.2">
      <c r="C210" s="18"/>
      <c r="D210" s="18"/>
      <c r="E210" s="18"/>
      <c r="F210" s="18"/>
      <c r="G210" s="18"/>
      <c r="H210" s="18"/>
      <c r="I210" s="18"/>
    </row>
    <row r="211" spans="3:9" x14ac:dyDescent="0.2">
      <c r="C211" s="18"/>
      <c r="D211" s="18"/>
      <c r="E211" s="18"/>
      <c r="F211" s="18"/>
      <c r="G211" s="18"/>
      <c r="H211" s="18"/>
      <c r="I211" s="18"/>
    </row>
    <row r="212" spans="3:9" x14ac:dyDescent="0.2">
      <c r="C212" s="18"/>
      <c r="D212" s="18"/>
      <c r="E212" s="18"/>
      <c r="F212" s="18"/>
      <c r="G212" s="18"/>
      <c r="H212" s="18"/>
      <c r="I212" s="18"/>
    </row>
    <row r="213" spans="3:9" x14ac:dyDescent="0.2">
      <c r="C213" s="18"/>
      <c r="D213" s="18"/>
      <c r="E213" s="18"/>
      <c r="F213" s="18"/>
      <c r="G213" s="18"/>
      <c r="H213" s="18"/>
      <c r="I213" s="18"/>
    </row>
    <row r="214" spans="3:9" x14ac:dyDescent="0.2">
      <c r="C214" s="18"/>
      <c r="D214" s="18"/>
      <c r="E214" s="18"/>
      <c r="F214" s="18"/>
      <c r="G214" s="18"/>
      <c r="H214" s="18"/>
      <c r="I214" s="18"/>
    </row>
    <row r="215" spans="3:9" x14ac:dyDescent="0.2">
      <c r="C215" s="18"/>
      <c r="D215" s="18"/>
      <c r="E215" s="18"/>
      <c r="F215" s="18"/>
      <c r="G215" s="18"/>
      <c r="H215" s="18"/>
      <c r="I215" s="18"/>
    </row>
    <row r="216" spans="3:9" x14ac:dyDescent="0.2">
      <c r="C216" s="18"/>
      <c r="D216" s="18"/>
      <c r="E216" s="18"/>
      <c r="F216" s="18"/>
      <c r="G216" s="18"/>
      <c r="H216" s="18"/>
      <c r="I216" s="18"/>
    </row>
    <row r="217" spans="3:9" x14ac:dyDescent="0.2">
      <c r="C217" s="18"/>
      <c r="D217" s="18"/>
      <c r="E217" s="18"/>
      <c r="F217" s="18"/>
      <c r="G217" s="18"/>
      <c r="H217" s="18"/>
      <c r="I217" s="18"/>
    </row>
    <row r="218" spans="3:9" x14ac:dyDescent="0.2">
      <c r="C218" s="18"/>
      <c r="D218" s="18"/>
      <c r="E218" s="18"/>
      <c r="F218" s="18"/>
      <c r="G218" s="18"/>
      <c r="H218" s="18"/>
      <c r="I218" s="18"/>
    </row>
    <row r="219" spans="3:9" x14ac:dyDescent="0.2">
      <c r="C219" s="18"/>
      <c r="D219" s="18"/>
      <c r="E219" s="18"/>
      <c r="F219" s="18"/>
      <c r="G219" s="18"/>
      <c r="H219" s="18"/>
      <c r="I219" s="18"/>
    </row>
    <row r="220" spans="3:9" x14ac:dyDescent="0.2">
      <c r="C220" s="18"/>
      <c r="D220" s="18"/>
      <c r="E220" s="18"/>
      <c r="F220" s="18"/>
      <c r="G220" s="18"/>
      <c r="H220" s="18"/>
      <c r="I220" s="18"/>
    </row>
    <row r="221" spans="3:9" x14ac:dyDescent="0.2">
      <c r="C221" s="18"/>
      <c r="D221" s="18"/>
      <c r="E221" s="18"/>
      <c r="F221" s="18"/>
      <c r="G221" s="18"/>
      <c r="H221" s="18"/>
      <c r="I221" s="18"/>
    </row>
    <row r="222" spans="3:9" x14ac:dyDescent="0.2">
      <c r="C222" s="18"/>
      <c r="D222" s="18"/>
      <c r="E222" s="18"/>
      <c r="F222" s="18"/>
      <c r="G222" s="18"/>
      <c r="H222" s="18"/>
      <c r="I222" s="18"/>
    </row>
    <row r="223" spans="3:9" x14ac:dyDescent="0.2">
      <c r="C223" s="18"/>
      <c r="D223" s="18"/>
      <c r="E223" s="18"/>
      <c r="F223" s="18"/>
      <c r="G223" s="18"/>
      <c r="H223" s="18"/>
      <c r="I223" s="18"/>
    </row>
    <row r="224" spans="3:9" x14ac:dyDescent="0.2">
      <c r="C224" s="18"/>
      <c r="D224" s="18"/>
      <c r="E224" s="18"/>
      <c r="F224" s="18"/>
      <c r="G224" s="18"/>
      <c r="H224" s="18"/>
      <c r="I224" s="18"/>
    </row>
    <row r="225" spans="3:9" x14ac:dyDescent="0.2">
      <c r="C225" s="18"/>
      <c r="D225" s="18"/>
      <c r="E225" s="18"/>
      <c r="F225" s="18"/>
      <c r="G225" s="18"/>
      <c r="H225" s="18"/>
      <c r="I225" s="18"/>
    </row>
    <row r="226" spans="3:9" x14ac:dyDescent="0.2">
      <c r="C226" s="18"/>
      <c r="D226" s="18"/>
      <c r="E226" s="18"/>
      <c r="F226" s="18"/>
      <c r="G226" s="18"/>
      <c r="H226" s="18"/>
      <c r="I226" s="18"/>
    </row>
    <row r="227" spans="3:9" x14ac:dyDescent="0.2">
      <c r="C227" s="18"/>
      <c r="D227" s="18"/>
      <c r="E227" s="18"/>
      <c r="F227" s="18"/>
      <c r="G227" s="18"/>
      <c r="H227" s="18"/>
      <c r="I227" s="18"/>
    </row>
    <row r="228" spans="3:9" x14ac:dyDescent="0.2">
      <c r="C228" s="18"/>
      <c r="D228" s="18"/>
      <c r="E228" s="18"/>
      <c r="F228" s="18"/>
      <c r="G228" s="18"/>
      <c r="H228" s="18"/>
      <c r="I228" s="18"/>
    </row>
    <row r="229" spans="3:9" x14ac:dyDescent="0.2">
      <c r="C229" s="18"/>
      <c r="D229" s="18"/>
      <c r="E229" s="18"/>
      <c r="F229" s="18"/>
      <c r="G229" s="18"/>
      <c r="H229" s="18"/>
      <c r="I229" s="18"/>
    </row>
    <row r="230" spans="3:9" x14ac:dyDescent="0.2">
      <c r="C230" s="18"/>
      <c r="D230" s="18"/>
      <c r="E230" s="18"/>
      <c r="F230" s="18"/>
      <c r="G230" s="18"/>
      <c r="H230" s="18"/>
      <c r="I230" s="18"/>
    </row>
    <row r="231" spans="3:9" x14ac:dyDescent="0.2">
      <c r="C231" s="18"/>
      <c r="D231" s="18"/>
      <c r="E231" s="18"/>
      <c r="F231" s="18"/>
      <c r="G231" s="18"/>
      <c r="H231" s="18"/>
      <c r="I231" s="18"/>
    </row>
    <row r="232" spans="3:9" x14ac:dyDescent="0.2">
      <c r="C232" s="18"/>
      <c r="D232" s="18"/>
      <c r="E232" s="18"/>
      <c r="F232" s="18"/>
      <c r="G232" s="18"/>
      <c r="H232" s="18"/>
      <c r="I232" s="18"/>
    </row>
    <row r="233" spans="3:9" x14ac:dyDescent="0.2">
      <c r="C233" s="18"/>
      <c r="D233" s="18"/>
      <c r="E233" s="18"/>
      <c r="F233" s="18"/>
      <c r="G233" s="18"/>
      <c r="H233" s="18"/>
      <c r="I233" s="18"/>
    </row>
    <row r="234" spans="3:9" x14ac:dyDescent="0.2">
      <c r="C234" s="18"/>
      <c r="D234" s="18"/>
      <c r="E234" s="18"/>
      <c r="F234" s="18"/>
      <c r="G234" s="18"/>
      <c r="H234" s="18"/>
      <c r="I234" s="18"/>
    </row>
    <row r="235" spans="3:9" x14ac:dyDescent="0.2">
      <c r="C235" s="18"/>
      <c r="D235" s="18"/>
      <c r="E235" s="18"/>
      <c r="F235" s="18"/>
      <c r="G235" s="18"/>
      <c r="H235" s="18"/>
      <c r="I235" s="18"/>
    </row>
    <row r="236" spans="3:9" x14ac:dyDescent="0.2">
      <c r="C236" s="18"/>
      <c r="D236" s="18"/>
      <c r="E236" s="18"/>
      <c r="F236" s="18"/>
      <c r="G236" s="18"/>
      <c r="H236" s="18"/>
      <c r="I236" s="18"/>
    </row>
    <row r="237" spans="3:9" x14ac:dyDescent="0.2">
      <c r="C237" s="18"/>
      <c r="D237" s="18"/>
      <c r="E237" s="18"/>
      <c r="F237" s="18"/>
      <c r="G237" s="18"/>
      <c r="H237" s="18"/>
      <c r="I237" s="18"/>
    </row>
    <row r="238" spans="3:9" x14ac:dyDescent="0.2">
      <c r="C238" s="18"/>
      <c r="D238" s="18"/>
      <c r="E238" s="18"/>
      <c r="F238" s="18"/>
      <c r="G238" s="18"/>
      <c r="H238" s="18"/>
      <c r="I238" s="18"/>
    </row>
    <row r="239" spans="3:9" x14ac:dyDescent="0.2">
      <c r="C239" s="18"/>
      <c r="D239" s="18"/>
      <c r="E239" s="18"/>
      <c r="F239" s="18"/>
      <c r="G239" s="18"/>
      <c r="H239" s="18"/>
      <c r="I239" s="18"/>
    </row>
    <row r="240" spans="3:9" x14ac:dyDescent="0.2">
      <c r="C240" s="18"/>
      <c r="D240" s="18"/>
      <c r="E240" s="18"/>
      <c r="F240" s="18"/>
      <c r="G240" s="18"/>
      <c r="H240" s="18"/>
      <c r="I240" s="18"/>
    </row>
    <row r="241" spans="3:9" x14ac:dyDescent="0.2">
      <c r="C241" s="18"/>
      <c r="D241" s="18"/>
      <c r="E241" s="18"/>
      <c r="F241" s="18"/>
      <c r="G241" s="18"/>
      <c r="H241" s="18"/>
      <c r="I241" s="18"/>
    </row>
    <row r="242" spans="3:9" x14ac:dyDescent="0.2">
      <c r="C242" s="18"/>
      <c r="D242" s="18"/>
      <c r="E242" s="18"/>
      <c r="F242" s="18"/>
      <c r="G242" s="18"/>
      <c r="H242" s="18"/>
      <c r="I242" s="18"/>
    </row>
    <row r="243" spans="3:9" x14ac:dyDescent="0.2">
      <c r="C243" s="18"/>
      <c r="D243" s="18"/>
      <c r="E243" s="18"/>
      <c r="F243" s="18"/>
      <c r="G243" s="18"/>
      <c r="H243" s="18"/>
      <c r="I243" s="18"/>
    </row>
    <row r="244" spans="3:9" x14ac:dyDescent="0.2">
      <c r="C244" s="18"/>
      <c r="D244" s="18"/>
      <c r="E244" s="18"/>
      <c r="F244" s="18"/>
      <c r="G244" s="18"/>
      <c r="H244" s="18"/>
      <c r="I244" s="18"/>
    </row>
    <row r="245" spans="3:9" x14ac:dyDescent="0.2">
      <c r="C245" s="18"/>
      <c r="D245" s="18"/>
      <c r="E245" s="18"/>
      <c r="F245" s="18"/>
      <c r="G245" s="18"/>
      <c r="H245" s="18"/>
      <c r="I245" s="18"/>
    </row>
    <row r="246" spans="3:9" x14ac:dyDescent="0.2">
      <c r="C246" s="18"/>
      <c r="D246" s="18"/>
      <c r="E246" s="18"/>
      <c r="F246" s="18"/>
      <c r="G246" s="18"/>
      <c r="H246" s="18"/>
      <c r="I246" s="18"/>
    </row>
    <row r="247" spans="3:9" x14ac:dyDescent="0.2">
      <c r="C247" s="18"/>
      <c r="D247" s="18"/>
      <c r="E247" s="18"/>
      <c r="F247" s="18"/>
      <c r="G247" s="18"/>
      <c r="H247" s="18"/>
      <c r="I247" s="18"/>
    </row>
    <row r="248" spans="3:9" x14ac:dyDescent="0.2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N3:O4"/>
    <mergeCell ref="A2:O2"/>
    <mergeCell ref="A1:B1"/>
    <mergeCell ref="C1:D1"/>
    <mergeCell ref="E1:O1"/>
  </mergeCells>
  <phoneticPr fontId="0" type="noConversion"/>
  <conditionalFormatting sqref="C1:C1048576">
    <cfRule type="cellIs" dxfId="14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13" priority="6" operator="between">
      <formula>2003</formula>
      <formula>2008</formula>
    </cfRule>
  </conditionalFormatting>
  <conditionalFormatting sqref="C12:I14 C20:I22 C28:I30 C36:I38 C44:I46 C52:I54 C60:I62 C68:I70">
    <cfRule type="cellIs" dxfId="12" priority="24" operator="between">
      <formula>2002</formula>
      <formula>2007</formula>
    </cfRule>
  </conditionalFormatting>
  <conditionalFormatting sqref="C76:I78">
    <cfRule type="cellIs" dxfId="11" priority="23" operator="between">
      <formula>2002</formula>
      <formula>2007</formula>
    </cfRule>
  </conditionalFormatting>
  <conditionalFormatting sqref="C84:I86">
    <cfRule type="cellIs" dxfId="10" priority="22" operator="between">
      <formula>2002</formula>
      <formula>2007</formula>
    </cfRule>
  </conditionalFormatting>
  <conditionalFormatting sqref="C92:I94">
    <cfRule type="cellIs" dxfId="9" priority="21" operator="between">
      <formula>2002</formula>
      <formula>2007</formula>
    </cfRule>
  </conditionalFormatting>
  <conditionalFormatting sqref="C100:I102">
    <cfRule type="cellIs" dxfId="8" priority="20" operator="between">
      <formula>2002</formula>
      <formula>2007</formula>
    </cfRule>
  </conditionalFormatting>
  <conditionalFormatting sqref="C108:I110">
    <cfRule type="cellIs" dxfId="7" priority="19" operator="between">
      <formula>2002</formula>
      <formula>2007</formula>
    </cfRule>
  </conditionalFormatting>
  <conditionalFormatting sqref="C116:I118">
    <cfRule type="cellIs" dxfId="6" priority="18" operator="between">
      <formula>2002</formula>
      <formula>2007</formula>
    </cfRule>
  </conditionalFormatting>
  <conditionalFormatting sqref="C124:I126">
    <cfRule type="cellIs" dxfId="5" priority="16" operator="between">
      <formula>2002</formula>
      <formula>2007</formula>
    </cfRule>
  </conditionalFormatting>
  <conditionalFormatting sqref="C132:I134">
    <cfRule type="cellIs" dxfId="4" priority="14" operator="between">
      <formula>2002</formula>
      <formula>2007</formula>
    </cfRule>
  </conditionalFormatting>
  <conditionalFormatting sqref="C140:I142">
    <cfRule type="cellIs" dxfId="3" priority="12" operator="between">
      <formula>2002</formula>
      <formula>2007</formula>
    </cfRule>
  </conditionalFormatting>
  <conditionalFormatting sqref="C148:I150">
    <cfRule type="cellIs" dxfId="2" priority="10" operator="between">
      <formula>2002</formula>
      <formula>2007</formula>
    </cfRule>
  </conditionalFormatting>
  <conditionalFormatting sqref="C156:I158">
    <cfRule type="cellIs" dxfId="1" priority="8" operator="between">
      <formula>2002</formula>
      <formula>2007</formula>
    </cfRule>
  </conditionalFormatting>
  <conditionalFormatting sqref="C164:I248">
    <cfRule type="cellIs" dxfId="0" priority="7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8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sorrend!$J$3:$J$4</xm:f>
          </x14:formula1>
          <xm:sqref>A1:B1</xm:sqref>
        </x14:dataValidation>
        <x14:dataValidation type="list" allowBlank="1" showInputMessage="1" showErrorMessage="1">
          <x14:formula1>
            <xm:f>sorrend!$H$3:$H$10</xm:f>
          </x14:formula1>
          <xm:sqref>E1:O1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C1" sqref="C1:D1"/>
    </sheetView>
  </sheetViews>
  <sheetFormatPr defaultRowHeight="12.75" x14ac:dyDescent="0.2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 x14ac:dyDescent="0.2">
      <c r="A1" s="71" t="str">
        <f>'56 kcs Eredmények'!A1:M1</f>
        <v>Lány</v>
      </c>
      <c r="B1" s="72" t="str">
        <f>'56 kcs Eredmények'!C1</f>
        <v>V-VI.</v>
      </c>
      <c r="C1" s="104" t="str">
        <f>'56 kcs Eredmények'!E1</f>
        <v>Diszkoszvetés (1 kg)</v>
      </c>
      <c r="D1" s="104"/>
    </row>
    <row r="2" spans="1:10" ht="18" customHeight="1" x14ac:dyDescent="0.2">
      <c r="A2" s="63"/>
      <c r="B2" s="63" t="s">
        <v>13</v>
      </c>
      <c r="C2" s="63" t="s">
        <v>14</v>
      </c>
      <c r="D2" s="63" t="s">
        <v>15</v>
      </c>
      <c r="H2" t="s">
        <v>43</v>
      </c>
      <c r="J2" t="s">
        <v>39</v>
      </c>
    </row>
    <row r="3" spans="1:10" x14ac:dyDescent="0.2">
      <c r="A3" s="64" t="s">
        <v>0</v>
      </c>
      <c r="B3" s="65" t="str">
        <f>'56 kcs Eredmények'!C6</f>
        <v>Település</v>
      </c>
      <c r="C3" s="65" t="str">
        <f>'56 kcs Eredmények'!B6</f>
        <v>JEDLIK ÁNYOS GIMNÁZIUM</v>
      </c>
      <c r="D3" s="66">
        <f>'56 kcs Eredmények'!L6</f>
        <v>24.637499999999999</v>
      </c>
      <c r="H3" t="s">
        <v>45</v>
      </c>
      <c r="J3" t="s">
        <v>40</v>
      </c>
    </row>
    <row r="4" spans="1:10" x14ac:dyDescent="0.2">
      <c r="A4" s="64" t="s">
        <v>1</v>
      </c>
      <c r="B4" s="65">
        <f>'56 kcs Eredmények'!C14</f>
        <v>0</v>
      </c>
      <c r="C4" s="65" t="str">
        <f>'56 kcs Eredmények'!B14</f>
        <v>BENKÓ ISTVÁN REFORMÁTUS ÁLT. ISK. ÉS GIMNÁZIUM</v>
      </c>
      <c r="D4" s="66">
        <f>'56 kcs Eredmények'!L14</f>
        <v>18.857499999999998</v>
      </c>
      <c r="H4" t="s">
        <v>44</v>
      </c>
      <c r="J4" t="s">
        <v>41</v>
      </c>
    </row>
    <row r="5" spans="1:10" x14ac:dyDescent="0.2">
      <c r="A5" s="64" t="s">
        <v>2</v>
      </c>
      <c r="B5" s="65">
        <f>'56 kcs Eredmények'!C22</f>
        <v>0</v>
      </c>
      <c r="C5" s="65" t="str">
        <f>'56 kcs Eredmények'!B22</f>
        <v>BETHLEN GÁBOR TECHNIKUM</v>
      </c>
      <c r="D5" s="66">
        <f>'56 kcs Eredmények'!L22</f>
        <v>18.472500000000004</v>
      </c>
      <c r="H5" t="s">
        <v>49</v>
      </c>
    </row>
    <row r="6" spans="1:10" x14ac:dyDescent="0.2">
      <c r="A6" s="64" t="s">
        <v>3</v>
      </c>
      <c r="B6" s="65">
        <f>'56 kcs Eredmények'!C30</f>
        <v>0</v>
      </c>
      <c r="C6" s="65" t="str">
        <f>'56 kcs Eredmények'!B30</f>
        <v>MÓRICZ ZSIGMONS GIMNÁZIUM</v>
      </c>
      <c r="D6" s="66">
        <f>'56 kcs Eredmények'!L30</f>
        <v>15.522500000000001</v>
      </c>
      <c r="H6" t="s">
        <v>47</v>
      </c>
    </row>
    <row r="7" spans="1:10" x14ac:dyDescent="0.2">
      <c r="A7" s="64" t="s">
        <v>4</v>
      </c>
      <c r="B7" s="65">
        <f>'56 kcs Eredmények'!C38</f>
        <v>0</v>
      </c>
      <c r="C7" s="65" t="str">
        <f>'56 kcs Eredmények'!B38</f>
        <v>VEREBÉLY LÁSZLÓ TECHNIKUM</v>
      </c>
      <c r="D7" s="66">
        <f>'56 kcs Eredmények'!L38</f>
        <v>15.137499999999999</v>
      </c>
      <c r="H7" t="s">
        <v>48</v>
      </c>
    </row>
    <row r="8" spans="1:10" x14ac:dyDescent="0.2">
      <c r="A8" s="64" t="s">
        <v>5</v>
      </c>
      <c r="B8" s="65">
        <f>'56 kcs Eredmények'!C46</f>
        <v>0</v>
      </c>
      <c r="C8" s="65">
        <f>'56 kcs Eredmények'!B46</f>
        <v>0</v>
      </c>
      <c r="D8" s="66">
        <f>'56 kcs Eredmények'!L46</f>
        <v>0</v>
      </c>
      <c r="H8" t="s">
        <v>50</v>
      </c>
    </row>
    <row r="9" spans="1:10" x14ac:dyDescent="0.2">
      <c r="A9" s="64" t="s">
        <v>6</v>
      </c>
      <c r="B9" s="65">
        <f>'56 kcs Eredmények'!C54</f>
        <v>0</v>
      </c>
      <c r="C9" s="65">
        <f>'56 kcs Eredmények'!B54</f>
        <v>0</v>
      </c>
      <c r="D9" s="66">
        <f>'56 kcs Eredmények'!L54</f>
        <v>0</v>
      </c>
      <c r="H9" t="s">
        <v>51</v>
      </c>
    </row>
    <row r="10" spans="1:10" x14ac:dyDescent="0.2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52</v>
      </c>
    </row>
    <row r="11" spans="1:10" x14ac:dyDescent="0.2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10" x14ac:dyDescent="0.2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10" x14ac:dyDescent="0.2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10" x14ac:dyDescent="0.2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10" x14ac:dyDescent="0.2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10" x14ac:dyDescent="0.2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x14ac:dyDescent="0.2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x14ac:dyDescent="0.2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x14ac:dyDescent="0.2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x14ac:dyDescent="0.2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x14ac:dyDescent="0.2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x14ac:dyDescent="0.2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1:4" ht="27.75" customHeight="1" x14ac:dyDescent="0.2">
      <c r="B24" s="69" t="str">
        <f>Fedlap!A22</f>
        <v>BUDAPEST, IKARUSZ PÁLYA</v>
      </c>
      <c r="C24" s="70">
        <f>Fedlap!A25</f>
        <v>45189</v>
      </c>
    </row>
    <row r="26" spans="1:4" x14ac:dyDescent="0.2">
      <c r="A26" s="85" t="s">
        <v>55</v>
      </c>
    </row>
    <row r="28" spans="1:4" x14ac:dyDescent="0.2">
      <c r="A28" t="s">
        <v>24</v>
      </c>
    </row>
    <row r="29" spans="1:4" x14ac:dyDescent="0.2">
      <c r="A29" t="s">
        <v>25</v>
      </c>
    </row>
  </sheetData>
  <mergeCells count="1">
    <mergeCell ref="C1:D1"/>
  </mergeCells>
  <phoneticPr fontId="18" type="noConversion"/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56 kcs Eredmények</vt:lpstr>
      <vt:lpstr>sorrend</vt:lpstr>
      <vt:lpstr>Fedlap!Nyomtatási_terület</vt:lpstr>
      <vt:lpstr>sorrend!Nyomtatási_terület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BDSZ</cp:lastModifiedBy>
  <cp:lastPrinted>2023-08-27T08:30:21Z</cp:lastPrinted>
  <dcterms:created xsi:type="dcterms:W3CDTF">2003-10-04T09:35:55Z</dcterms:created>
  <dcterms:modified xsi:type="dcterms:W3CDTF">2023-09-29T07:30:36Z</dcterms:modified>
</cp:coreProperties>
</file>